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10" windowHeight="5790" tabRatio="595" activeTab="1"/>
  </bookViews>
  <sheets>
    <sheet name="TKB" sheetId="1" r:id="rId1"/>
    <sheet name="Tổng hợp" sheetId="2" r:id="rId2"/>
  </sheets>
  <definedNames>
    <definedName name="_xlnm.Print_Area" localSheetId="0">'TKB'!$A$1:$FW$145</definedName>
    <definedName name="_xlnm.Print_Area" localSheetId="1">'Tổng hợp'!$A$1:$AC$38</definedName>
    <definedName name="_xlnm.Print_Titles" localSheetId="0">'TKB'!$A:$H,'TKB'!$1:$2</definedName>
  </definedNames>
  <calcPr fullCalcOnLoad="1"/>
</workbook>
</file>

<file path=xl/sharedStrings.xml><?xml version="1.0" encoding="utf-8"?>
<sst xmlns="http://schemas.openxmlformats.org/spreadsheetml/2006/main" count="631" uniqueCount="198">
  <si>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</si>
  <si>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</si>
  <si>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</si>
  <si>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</si>
  <si>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</si>
  <si>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</si>
  <si>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</si>
  <si>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</si>
  <si>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</si>
  <si>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TÊN HỌC PHẦN</t>
  </si>
  <si>
    <t>SỐ TIẾT LL</t>
  </si>
  <si>
    <t>GV GIẢNG DẠY</t>
  </si>
  <si>
    <t>PHÒNG HỌC</t>
  </si>
  <si>
    <t>Lớp 
học
 gốc</t>
  </si>
  <si>
    <t>…………………………………………………………………………………..</t>
  </si>
  <si>
    <t>BẬC: ĐẠI HỌC</t>
  </si>
  <si>
    <t>Đại số tuyến tính</t>
  </si>
  <si>
    <t>Cơ học kết cấu 1</t>
  </si>
  <si>
    <t>Cơ học kết cấu 2</t>
  </si>
  <si>
    <t>Mã HP</t>
  </si>
  <si>
    <t>BAS21002</t>
  </si>
  <si>
    <t>Lớp 
học phần</t>
  </si>
  <si>
    <t>Tên môn học</t>
  </si>
  <si>
    <t>Số lớp</t>
  </si>
  <si>
    <t>Giáo viên giảng dạy</t>
  </si>
  <si>
    <t>Đơn 
giá</t>
  </si>
  <si>
    <t>Hệ số điều chỉnh</t>
  </si>
  <si>
    <t>Số TC quy đổi
(1)</t>
  </si>
  <si>
    <t>Quy ra tiết</t>
  </si>
  <si>
    <t>Sô tiết thực dạy</t>
  </si>
  <si>
    <t>Đơn giá/TC
(2)</t>
  </si>
  <si>
    <t>Sĩ 
số
(3)</t>
  </si>
  <si>
    <t>Thành tiền 
(1 SV)
(4 = 1*2)</t>
  </si>
  <si>
    <t>Thành tiền 
(Lớp HP)
(5= 3*4)</t>
  </si>
  <si>
    <t>GHI CHÚ</t>
  </si>
  <si>
    <t>-</t>
  </si>
  <si>
    <t>Ghi chú:</t>
  </si>
  <si>
    <t xml:space="preserve">      - Sinh viên nộp học phí tại VP. Khoa Cầu đường trước ngày học, nếu số lượng đăng ký không đủ sẽ không mở lớp. </t>
  </si>
  <si>
    <t>NGƯỜI LẬP</t>
  </si>
  <si>
    <t xml:space="preserve">     KHOA CẦU ĐƯỜNG</t>
  </si>
  <si>
    <t>PHÒNG QL ĐÀO TẠO</t>
  </si>
  <si>
    <t>BAN GIÁM HIỆU</t>
  </si>
  <si>
    <t>THƯ KÝ KHOA</t>
  </si>
  <si>
    <t>P.TRƯỞNG PHÒNG</t>
  </si>
  <si>
    <t xml:space="preserve">   DUYỆT</t>
  </si>
  <si>
    <t xml:space="preserve">               </t>
  </si>
  <si>
    <t>Nguyễn Thị Thu Hường</t>
  </si>
  <si>
    <t>Đinh Văn Vinh</t>
  </si>
  <si>
    <t>ThS. Nguyễn Hữu Toàn</t>
  </si>
  <si>
    <r>
      <t xml:space="preserve">TRƯỜNG ĐHXD MIỀN TRUNG
</t>
    </r>
    <r>
      <rPr>
        <b/>
        <u val="single"/>
        <sz val="14"/>
        <rFont val="Times New Roman"/>
        <family val="1"/>
      </rPr>
      <t>KHOA CẦU ĐƯỜNG</t>
    </r>
  </si>
  <si>
    <t>CON23006</t>
  </si>
  <si>
    <t>CON24035</t>
  </si>
  <si>
    <t>I. Bậc Đại học:</t>
  </si>
  <si>
    <t>II. Bậc cao đẳng:</t>
  </si>
  <si>
    <t>Xác suất thống kê</t>
  </si>
  <si>
    <t>ĐA Thiết kế cầu thép</t>
  </si>
  <si>
    <t>Địa chất công trình</t>
  </si>
  <si>
    <t>Dự toán</t>
  </si>
  <si>
    <t>Kết cấu thép</t>
  </si>
  <si>
    <t>Nền và móng</t>
  </si>
  <si>
    <t>Thi công cầu 1</t>
  </si>
  <si>
    <t>Thiết kế cầu thép</t>
  </si>
  <si>
    <t>Kết cấu BTCT</t>
  </si>
  <si>
    <t>PP số trong TTKC</t>
  </si>
  <si>
    <t>Thiết kế cầu BTCT</t>
  </si>
  <si>
    <t>Thiết kế đường ô tô</t>
  </si>
  <si>
    <t>Nền móng và MTC</t>
  </si>
  <si>
    <t>Phạm Trung Nguyên</t>
  </si>
  <si>
    <t>Vũ Quang Thuận</t>
  </si>
  <si>
    <t>Lê Thị Cát Tường</t>
  </si>
  <si>
    <t>Ng. Ngọc Lượng</t>
  </si>
  <si>
    <r>
      <t xml:space="preserve">KẾ HOẠCH HỌC CẢI THIỆN, HỌC KỲ I(2018 - 2019)
</t>
    </r>
    <r>
      <rPr>
        <b/>
        <u val="single"/>
        <sz val="14"/>
        <rFont val="Times New Roman"/>
        <family val="1"/>
      </rPr>
      <t>ĐƠN VỊ</t>
    </r>
    <r>
      <rPr>
        <b/>
        <sz val="14"/>
        <rFont val="Times New Roman"/>
        <family val="1"/>
      </rPr>
      <t>: KHOA CẦU ĐƯỜNG</t>
    </r>
  </si>
  <si>
    <t>T10/2018</t>
  </si>
  <si>
    <t>T11/2018</t>
  </si>
  <si>
    <t>T12/2018</t>
  </si>
  <si>
    <t>BAS22011</t>
  </si>
  <si>
    <t>BRC24014</t>
  </si>
  <si>
    <t>CON23010</t>
  </si>
  <si>
    <t>BRC25004</t>
  </si>
  <si>
    <t>BRC23004</t>
  </si>
  <si>
    <t>BRC23001</t>
  </si>
  <si>
    <t>CON24034</t>
  </si>
  <si>
    <t>BRC24009</t>
  </si>
  <si>
    <t>BRC24003</t>
  </si>
  <si>
    <t>BRC24010</t>
  </si>
  <si>
    <t>II</t>
  </si>
  <si>
    <t>BẬC: CAO ĐẲNG</t>
  </si>
  <si>
    <t>UIT33021</t>
  </si>
  <si>
    <t>UIT32013</t>
  </si>
  <si>
    <t>UIT32015</t>
  </si>
  <si>
    <t>Đoàn Văn Hiệp</t>
  </si>
  <si>
    <t>Đào Văn Dương</t>
  </si>
  <si>
    <t>Nguyễn Sĩ Vinh</t>
  </si>
  <si>
    <t>ĐA TK cầu thép</t>
  </si>
  <si>
    <t>HKI(2018-2019)</t>
  </si>
  <si>
    <t xml:space="preserve">TUẦN 10     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</si>
  <si>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</si>
  <si>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</si>
  <si>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</si>
  <si>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</si>
  <si>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</si>
  <si>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</si>
  <si>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</si>
  <si>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</si>
  <si>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</si>
  <si>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</si>
  <si>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</si>
  <si>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</si>
  <si>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D14CD1</t>
  </si>
  <si>
    <t>C16CD</t>
  </si>
  <si>
    <t>3T</t>
  </si>
  <si>
    <t>(5+4)T</t>
  </si>
  <si>
    <t>(5+4)T
S+C</t>
  </si>
  <si>
    <t>Hà Hoàng Giang</t>
  </si>
  <si>
    <t>5T</t>
  </si>
  <si>
    <t>Học các tối từ thứ 2 đến thứ 7 từ 18h -:- 21h (3 tiết) . Ký hiệu 3T</t>
  </si>
  <si>
    <t>Chủ nhật học cả ngày, sáng 5 tiết, chiều 4 tiết. Ký hiệu (5+4)T</t>
  </si>
  <si>
    <t>Ngọc Lượng/Th. Chương</t>
  </si>
  <si>
    <t>Cao Thanh Chương</t>
  </si>
  <si>
    <t>Nguyễn Quốc Huy</t>
  </si>
  <si>
    <t xml:space="preserve"> Lưu ý: đây chỉ là lịch thi dự kiến, sinh viên theo dõi lịch thi</t>
  </si>
  <si>
    <t>hàng tuần tại trang web khoa hoặc bản tin khoa Cầu đường</t>
  </si>
  <si>
    <t>( HỌC KỲ I NĂM HỌC 2018 - 2019)</t>
  </si>
  <si>
    <t>9T</t>
  </si>
  <si>
    <t>Học từ 1/10 đến 15/10, thi 18/10</t>
  </si>
  <si>
    <t>Ng. Lượng/Th. Chương</t>
  </si>
  <si>
    <t>Học từ 4/10 đến 1/11, thi 6/11</t>
  </si>
  <si>
    <t>Học từ 2/10 đến 25/10, thi 30/10</t>
  </si>
  <si>
    <t>12T</t>
  </si>
  <si>
    <t>6T</t>
  </si>
  <si>
    <t>CON25053</t>
  </si>
  <si>
    <t>Nguyễn Công Đức</t>
  </si>
  <si>
    <t>Học từ 1/10 đến 24/10, thi 29/10</t>
  </si>
  <si>
    <t>GV tự bảo vệ đồ án</t>
  </si>
  <si>
    <t>HCT_KCD_D_XSTK</t>
  </si>
  <si>
    <t>HCT_KCD_D_CHKC1</t>
  </si>
  <si>
    <t>HCT_KCD_D_CHKC2</t>
  </si>
  <si>
    <t>HCT_KCD_D_ĐA.TKCT</t>
  </si>
  <si>
    <t>HCT_KCD_D_ĐSTT</t>
  </si>
  <si>
    <t>HCT_KCD_D_ĐCCT</t>
  </si>
  <si>
    <t>HCT_KCD_D_DTOAN</t>
  </si>
  <si>
    <t>HCT_KCD_D_KC.BTCT</t>
  </si>
  <si>
    <t>HCT_KCD_D_KCT</t>
  </si>
  <si>
    <t>HCT_KCD_D_NM</t>
  </si>
  <si>
    <t>HCT_KCD_D_PPS.TTKC</t>
  </si>
  <si>
    <t>HCT_KCD_D_TCC1</t>
  </si>
  <si>
    <t>HCT_KCD_D_TKC.BTCT</t>
  </si>
  <si>
    <t>HCT_KCD_D_TKCT</t>
  </si>
  <si>
    <t>HCT_KCD_C_TKĐ. OTO</t>
  </si>
  <si>
    <t>HCT_KCD_C_NM&amp;MTC</t>
  </si>
  <si>
    <t>HCT_KCD_C_TKC.BTCT</t>
  </si>
  <si>
    <t>Học tại Khu B</t>
  </si>
  <si>
    <t>THỜI KHÓA BIỂU CÁC LỚP HỌC CẢI THIỆN KHOA CẦU ĐƯỜNG</t>
  </si>
  <si>
    <t>4T- chiều</t>
  </si>
  <si>
    <t>2T-Chiều</t>
  </si>
  <si>
    <t>VP.Khoa</t>
  </si>
  <si>
    <t xml:space="preserve">     - Học tại khu B.</t>
  </si>
  <si>
    <t xml:space="preserve">      - Thời gian học: sáng 7h00, chiều 13h30', tối 18h;</t>
  </si>
  <si>
    <t>Không giải quyết các trường hợp nộp tiền trễ;</t>
  </si>
  <si>
    <t>4T</t>
  </si>
  <si>
    <t>14T</t>
  </si>
  <si>
    <t>13T</t>
  </si>
  <si>
    <t>Học từ 1/10 đến 14/11, thi 19/11</t>
  </si>
  <si>
    <t>Học từ 8/10 đến 9/11, thi 13/11</t>
  </si>
  <si>
    <t>Học từ 15/10 đến 5/11, thi 9/11</t>
  </si>
  <si>
    <t>Học từ 1/10 đến 2/11, thi 7/11</t>
  </si>
  <si>
    <t>Học từ 29/10 đến 19/11, thi 23/11</t>
  </si>
  <si>
    <t>Học từ 6/11 đến 29/11, thi 4/12</t>
  </si>
  <si>
    <t>Học từ 4/11 đến 30/11, thi 5/12</t>
  </si>
  <si>
    <t>4T-Chiều</t>
  </si>
  <si>
    <t>5T-sáng</t>
  </si>
  <si>
    <t>4T chiều</t>
  </si>
  <si>
    <t>5T sáng</t>
  </si>
  <si>
    <t>5T Sáng</t>
  </si>
  <si>
    <t>8T</t>
  </si>
  <si>
    <t>Học từ 1/10 đến 17/10, thi 22/10</t>
  </si>
  <si>
    <t>2T</t>
  </si>
  <si>
    <t>Học từ 31/10 đến 16/11, thi 21/11</t>
  </si>
  <si>
    <t>Học từ 8/11 đến 4/12, thi 7/12</t>
  </si>
  <si>
    <t>11T</t>
  </si>
  <si>
    <t>TRƯỞNG KHOA</t>
  </si>
  <si>
    <t>Học từ 2/10 đến 3/11, thi 8/11</t>
  </si>
  <si>
    <t>Học từ 7/10 đến 4/11, thi 7/11</t>
  </si>
  <si>
    <t xml:space="preserve"> </t>
  </si>
  <si>
    <t>B1-205</t>
  </si>
  <si>
    <t>B1-207</t>
  </si>
  <si>
    <t>B1-208</t>
  </si>
  <si>
    <t>B1-305</t>
  </si>
  <si>
    <t>B1-306</t>
  </si>
  <si>
    <t>B1-307</t>
  </si>
  <si>
    <t>Thi 18h B1-205</t>
  </si>
  <si>
    <t>Thi 18h B1-207</t>
  </si>
  <si>
    <t>Thi 18h B1-208</t>
  </si>
  <si>
    <t>Thi 18h B1-308</t>
  </si>
  <si>
    <t>Thi 18h B1-305</t>
  </si>
  <si>
    <t>Thi 18h B1-306</t>
  </si>
  <si>
    <t>Thi 18h B1-307</t>
  </si>
  <si>
    <t>B1-308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</si>
</sst>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  <numFmt numFmtId="187" formatCode="00000"/>
    <numFmt numFmtId="188" formatCode="###\ ###\ ###"/>
    <numFmt numFmtId="189" formatCode="dd"/>
    <numFmt numFmtId="190" formatCode="#,##0.0"/>
    <numFmt numFmtId="191" formatCode="dd/mm"/>
  </numFmts>
  <fonts count="78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b/>
      <sz val="13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thick"/>
    </border>
    <border>
      <left style="thick"/>
      <right style="thin"/>
      <top style="hair"/>
      <bottom style="thick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 style="thick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hair"/>
    </border>
    <border>
      <left style="thick"/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8" fontId="21" fillId="0" borderId="0" xfId="0" applyNumberFormat="1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188" fontId="16" fillId="0" borderId="10" xfId="0" applyNumberFormat="1" applyFont="1" applyFill="1" applyBorder="1" applyAlignment="1">
      <alignment horizontal="center" vertical="center"/>
    </xf>
    <xf numFmtId="190" fontId="16" fillId="0" borderId="10" xfId="0" applyNumberFormat="1" applyFont="1" applyFill="1" applyBorder="1" applyAlignment="1">
      <alignment horizontal="center" vertical="center"/>
    </xf>
    <xf numFmtId="188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84" fontId="28" fillId="0" borderId="0" xfId="0" applyNumberFormat="1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/>
    </xf>
    <xf numFmtId="189" fontId="22" fillId="0" borderId="10" xfId="0" applyNumberFormat="1" applyFont="1" applyFill="1" applyBorder="1" applyAlignment="1">
      <alignment horizontal="center" vertical="center" textRotation="90"/>
    </xf>
    <xf numFmtId="1" fontId="2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188" fontId="16" fillId="0" borderId="16" xfId="0" applyNumberFormat="1" applyFont="1" applyFill="1" applyBorder="1" applyAlignment="1">
      <alignment horizontal="center" vertical="center"/>
    </xf>
    <xf numFmtId="190" fontId="16" fillId="0" borderId="16" xfId="0" applyNumberFormat="1" applyFont="1" applyFill="1" applyBorder="1" applyAlignment="1">
      <alignment horizontal="center" vertical="center"/>
    </xf>
    <xf numFmtId="188" fontId="24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184" fontId="30" fillId="0" borderId="10" xfId="0" applyNumberFormat="1" applyFont="1" applyFill="1" applyBorder="1" applyAlignment="1">
      <alignment horizontal="center"/>
    </xf>
    <xf numFmtId="184" fontId="31" fillId="0" borderId="10" xfId="0" applyNumberFormat="1" applyFont="1" applyFill="1" applyBorder="1" applyAlignment="1">
      <alignment horizontal="center"/>
    </xf>
    <xf numFmtId="184" fontId="73" fillId="0" borderId="10" xfId="0" applyNumberFormat="1" applyFont="1" applyFill="1" applyBorder="1" applyAlignment="1">
      <alignment horizontal="center"/>
    </xf>
    <xf numFmtId="184" fontId="31" fillId="0" borderId="18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49" fontId="74" fillId="0" borderId="0" xfId="0" applyNumberFormat="1" applyFont="1" applyFill="1" applyAlignment="1">
      <alignment horizontal="center"/>
    </xf>
    <xf numFmtId="0" fontId="75" fillId="0" borderId="10" xfId="0" applyFont="1" applyFill="1" applyBorder="1" applyAlignment="1">
      <alignment horizontal="center"/>
    </xf>
    <xf numFmtId="184" fontId="75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30" fillId="33" borderId="10" xfId="0" applyFont="1" applyFill="1" applyBorder="1" applyAlignment="1">
      <alignment horizontal="center"/>
    </xf>
    <xf numFmtId="184" fontId="30" fillId="33" borderId="1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10" borderId="10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10" borderId="16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7" fillId="0" borderId="16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188" fontId="3" fillId="0" borderId="2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21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vertical="center" wrapText="1"/>
    </xf>
    <xf numFmtId="49" fontId="24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9"/>
  <sheetViews>
    <sheetView showZeros="0" view="pageBreakPreview" zoomScale="80" zoomScaleNormal="70" zoomScaleSheetLayoutView="80" zoomScalePageLayoutView="0" workbookViewId="0" topLeftCell="A4">
      <pane xSplit="8" topLeftCell="BQ1" activePane="topRight" state="frozen"/>
      <selection pane="topLeft" activeCell="A1" sqref="A1"/>
      <selection pane="topRight" activeCell="BT19" sqref="BT19"/>
    </sheetView>
  </sheetViews>
  <sheetFormatPr defaultColWidth="13.7109375" defaultRowHeight="21" customHeight="1"/>
  <cols>
    <col min="1" max="1" width="5.28125" style="8" customWidth="1"/>
    <col min="2" max="2" width="12.00390625" style="8" customWidth="1"/>
    <col min="3" max="3" width="23.7109375" style="2" customWidth="1"/>
    <col min="4" max="4" width="23.00390625" style="2" customWidth="1"/>
    <col min="5" max="5" width="6.28125" style="2" customWidth="1"/>
    <col min="6" max="6" width="23.140625" style="2" customWidth="1"/>
    <col min="7" max="7" width="10.421875" style="2" customWidth="1"/>
    <col min="8" max="8" width="10.00390625" style="2" customWidth="1"/>
    <col min="9" max="21" width="8.8515625" style="109" customWidth="1"/>
    <col min="22" max="22" width="8.8515625" style="110" customWidth="1"/>
    <col min="23" max="58" width="8.8515625" style="109" customWidth="1"/>
    <col min="59" max="59" width="8.8515625" style="143" customWidth="1"/>
    <col min="60" max="99" width="8.8515625" style="109" customWidth="1"/>
    <col min="100" max="16384" width="13.7109375" style="8" customWidth="1"/>
  </cols>
  <sheetData>
    <row r="1" spans="1:99" s="1" customFormat="1" ht="30.75" customHeight="1">
      <c r="A1" s="178" t="s">
        <v>152</v>
      </c>
      <c r="B1" s="178"/>
      <c r="C1" s="178"/>
      <c r="D1" s="178"/>
      <c r="E1" s="178"/>
      <c r="F1" s="178"/>
      <c r="G1" s="28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42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</row>
    <row r="2" spans="1:99" s="13" customFormat="1" ht="25.5" customHeight="1">
      <c r="A2" s="178" t="s">
        <v>122</v>
      </c>
      <c r="B2" s="178"/>
      <c r="C2" s="178"/>
      <c r="D2" s="178"/>
      <c r="E2" s="178"/>
      <c r="F2" s="178"/>
      <c r="G2" s="28"/>
      <c r="H2" s="12"/>
      <c r="I2" s="107"/>
      <c r="J2" s="107"/>
      <c r="K2" s="107"/>
      <c r="L2" s="107"/>
      <c r="M2" s="107"/>
      <c r="N2" s="107"/>
      <c r="O2" s="107"/>
      <c r="P2" s="109"/>
      <c r="Q2" s="109"/>
      <c r="R2" s="109"/>
      <c r="S2" s="109"/>
      <c r="T2" s="109"/>
      <c r="U2" s="109"/>
      <c r="V2" s="110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43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</row>
    <row r="3" spans="1:99" s="2" customFormat="1" ht="21" customHeight="1" thickBot="1">
      <c r="A3" s="169"/>
      <c r="B3" s="169"/>
      <c r="C3" s="169"/>
      <c r="D3" s="3"/>
      <c r="E3" s="3"/>
      <c r="F3" s="3"/>
      <c r="G3" s="3"/>
      <c r="H3" s="3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42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</row>
    <row r="4" spans="1:99" s="75" customFormat="1" ht="27.75" customHeight="1" thickTop="1">
      <c r="A4" s="179" t="s">
        <v>7</v>
      </c>
      <c r="B4" s="171" t="s">
        <v>19</v>
      </c>
      <c r="C4" s="171" t="s">
        <v>6</v>
      </c>
      <c r="D4" s="171" t="s">
        <v>9</v>
      </c>
      <c r="E4" s="173" t="s">
        <v>10</v>
      </c>
      <c r="F4" s="171" t="s">
        <v>11</v>
      </c>
      <c r="G4" s="173" t="s">
        <v>13</v>
      </c>
      <c r="H4" s="173" t="s">
        <v>12</v>
      </c>
      <c r="I4" s="175" t="s">
        <v>95</v>
      </c>
      <c r="J4" s="175"/>
      <c r="K4" s="175"/>
      <c r="L4" s="175"/>
      <c r="M4" s="175"/>
      <c r="N4" s="175"/>
      <c r="O4" s="175"/>
      <c r="P4" s="175" t="s">
        <v>96</v>
      </c>
      <c r="Q4" s="175"/>
      <c r="R4" s="175"/>
      <c r="S4" s="175"/>
      <c r="T4" s="175"/>
      <c r="U4" s="175"/>
      <c r="V4" s="175"/>
      <c r="W4" s="175" t="s">
        <v>97</v>
      </c>
      <c r="X4" s="175"/>
      <c r="Y4" s="175"/>
      <c r="Z4" s="175"/>
      <c r="AA4" s="175"/>
      <c r="AB4" s="175"/>
      <c r="AC4" s="175"/>
      <c r="AD4" s="175" t="s">
        <v>98</v>
      </c>
      <c r="AE4" s="175"/>
      <c r="AF4" s="175"/>
      <c r="AG4" s="175"/>
      <c r="AH4" s="175"/>
      <c r="AI4" s="175"/>
      <c r="AJ4" s="175"/>
      <c r="AK4" s="175" t="s">
        <v>99</v>
      </c>
      <c r="AL4" s="175"/>
      <c r="AM4" s="175"/>
      <c r="AN4" s="175"/>
      <c r="AO4" s="175"/>
      <c r="AP4" s="175"/>
      <c r="AQ4" s="175"/>
      <c r="AR4" s="175" t="s">
        <v>100</v>
      </c>
      <c r="AS4" s="175"/>
      <c r="AT4" s="175"/>
      <c r="AU4" s="175"/>
      <c r="AV4" s="175"/>
      <c r="AW4" s="175"/>
      <c r="AX4" s="175"/>
      <c r="AY4" s="175" t="s">
        <v>101</v>
      </c>
      <c r="AZ4" s="175"/>
      <c r="BA4" s="175"/>
      <c r="BB4" s="175"/>
      <c r="BC4" s="175"/>
      <c r="BD4" s="175"/>
      <c r="BE4" s="175"/>
      <c r="BF4" s="175" t="s">
        <v>102</v>
      </c>
      <c r="BG4" s="175"/>
      <c r="BH4" s="175"/>
      <c r="BI4" s="175"/>
      <c r="BJ4" s="175"/>
      <c r="BK4" s="175"/>
      <c r="BL4" s="175"/>
      <c r="BM4" s="175" t="s">
        <v>103</v>
      </c>
      <c r="BN4" s="175"/>
      <c r="BO4" s="175"/>
      <c r="BP4" s="175"/>
      <c r="BQ4" s="175"/>
      <c r="BR4" s="175"/>
      <c r="BS4" s="175"/>
      <c r="BT4" s="175" t="s">
        <v>104</v>
      </c>
      <c r="BU4" s="175"/>
      <c r="BV4" s="175"/>
      <c r="BW4" s="175"/>
      <c r="BX4" s="175"/>
      <c r="BY4" s="175"/>
      <c r="BZ4" s="175"/>
      <c r="CA4" s="175" t="s">
        <v>105</v>
      </c>
      <c r="CB4" s="175"/>
      <c r="CC4" s="175"/>
      <c r="CD4" s="175"/>
      <c r="CE4" s="175"/>
      <c r="CF4" s="175"/>
      <c r="CG4" s="175"/>
      <c r="CH4" s="175" t="s">
        <v>106</v>
      </c>
      <c r="CI4" s="175"/>
      <c r="CJ4" s="175"/>
      <c r="CK4" s="175"/>
      <c r="CL4" s="175"/>
      <c r="CM4" s="175"/>
      <c r="CN4" s="175"/>
      <c r="CO4" s="175" t="s">
        <v>107</v>
      </c>
      <c r="CP4" s="175"/>
      <c r="CQ4" s="175"/>
      <c r="CR4" s="175"/>
      <c r="CS4" s="175"/>
      <c r="CT4" s="175"/>
      <c r="CU4" s="175"/>
    </row>
    <row r="5" spans="1:99" s="75" customFormat="1" ht="22.5" customHeight="1">
      <c r="A5" s="180"/>
      <c r="B5" s="172"/>
      <c r="C5" s="172"/>
      <c r="D5" s="172"/>
      <c r="E5" s="174"/>
      <c r="F5" s="172"/>
      <c r="G5" s="172"/>
      <c r="H5" s="174"/>
      <c r="I5" s="98" t="s">
        <v>0</v>
      </c>
      <c r="J5" s="98" t="s">
        <v>1</v>
      </c>
      <c r="K5" s="98" t="s">
        <v>2</v>
      </c>
      <c r="L5" s="98" t="s">
        <v>3</v>
      </c>
      <c r="M5" s="98" t="s">
        <v>4</v>
      </c>
      <c r="N5" s="99" t="s">
        <v>5</v>
      </c>
      <c r="O5" s="99" t="s">
        <v>8</v>
      </c>
      <c r="P5" s="98" t="s">
        <v>0</v>
      </c>
      <c r="Q5" s="98" t="s">
        <v>1</v>
      </c>
      <c r="R5" s="98" t="s">
        <v>2</v>
      </c>
      <c r="S5" s="98" t="s">
        <v>3</v>
      </c>
      <c r="T5" s="98" t="s">
        <v>4</v>
      </c>
      <c r="U5" s="99" t="s">
        <v>5</v>
      </c>
      <c r="V5" s="100" t="s">
        <v>8</v>
      </c>
      <c r="W5" s="138" t="s">
        <v>0</v>
      </c>
      <c r="X5" s="138" t="s">
        <v>1</v>
      </c>
      <c r="Y5" s="138" t="s">
        <v>2</v>
      </c>
      <c r="Z5" s="98" t="s">
        <v>3</v>
      </c>
      <c r="AA5" s="98" t="s">
        <v>4</v>
      </c>
      <c r="AB5" s="99" t="s">
        <v>5</v>
      </c>
      <c r="AC5" s="99" t="s">
        <v>8</v>
      </c>
      <c r="AD5" s="98" t="s">
        <v>0</v>
      </c>
      <c r="AE5" s="98" t="s">
        <v>1</v>
      </c>
      <c r="AF5" s="98" t="s">
        <v>2</v>
      </c>
      <c r="AG5" s="98" t="s">
        <v>3</v>
      </c>
      <c r="AH5" s="98" t="s">
        <v>4</v>
      </c>
      <c r="AI5" s="99" t="s">
        <v>5</v>
      </c>
      <c r="AJ5" s="99" t="s">
        <v>8</v>
      </c>
      <c r="AK5" s="98" t="s">
        <v>0</v>
      </c>
      <c r="AL5" s="98" t="s">
        <v>1</v>
      </c>
      <c r="AM5" s="98" t="s">
        <v>2</v>
      </c>
      <c r="AN5" s="98" t="s">
        <v>3</v>
      </c>
      <c r="AO5" s="98" t="s">
        <v>4</v>
      </c>
      <c r="AP5" s="99" t="s">
        <v>5</v>
      </c>
      <c r="AQ5" s="99" t="s">
        <v>8</v>
      </c>
      <c r="AR5" s="98" t="s">
        <v>0</v>
      </c>
      <c r="AS5" s="98" t="s">
        <v>1</v>
      </c>
      <c r="AT5" s="98" t="s">
        <v>2</v>
      </c>
      <c r="AU5" s="98" t="s">
        <v>3</v>
      </c>
      <c r="AV5" s="98" t="s">
        <v>4</v>
      </c>
      <c r="AW5" s="99" t="s">
        <v>5</v>
      </c>
      <c r="AX5" s="99" t="s">
        <v>8</v>
      </c>
      <c r="AY5" s="98" t="s">
        <v>0</v>
      </c>
      <c r="AZ5" s="98" t="s">
        <v>1</v>
      </c>
      <c r="BA5" s="98" t="s">
        <v>2</v>
      </c>
      <c r="BB5" s="98" t="s">
        <v>3</v>
      </c>
      <c r="BC5" s="98" t="s">
        <v>4</v>
      </c>
      <c r="BD5" s="99" t="s">
        <v>5</v>
      </c>
      <c r="BE5" s="99" t="s">
        <v>8</v>
      </c>
      <c r="BF5" s="98" t="s">
        <v>0</v>
      </c>
      <c r="BG5" s="144" t="s">
        <v>1</v>
      </c>
      <c r="BH5" s="98" t="s">
        <v>2</v>
      </c>
      <c r="BI5" s="98" t="s">
        <v>3</v>
      </c>
      <c r="BJ5" s="98" t="s">
        <v>4</v>
      </c>
      <c r="BK5" s="99" t="s">
        <v>5</v>
      </c>
      <c r="BL5" s="102" t="s">
        <v>8</v>
      </c>
      <c r="BM5" s="98" t="s">
        <v>0</v>
      </c>
      <c r="BN5" s="98" t="s">
        <v>1</v>
      </c>
      <c r="BO5" s="98" t="s">
        <v>2</v>
      </c>
      <c r="BP5" s="98" t="s">
        <v>3</v>
      </c>
      <c r="BQ5" s="98" t="s">
        <v>4</v>
      </c>
      <c r="BR5" s="99" t="s">
        <v>5</v>
      </c>
      <c r="BS5" s="102" t="s">
        <v>8</v>
      </c>
      <c r="BT5" s="98" t="s">
        <v>0</v>
      </c>
      <c r="BU5" s="98" t="s">
        <v>1</v>
      </c>
      <c r="BV5" s="98" t="s">
        <v>2</v>
      </c>
      <c r="BW5" s="98" t="s">
        <v>3</v>
      </c>
      <c r="BX5" s="98" t="s">
        <v>4</v>
      </c>
      <c r="BY5" s="99" t="s">
        <v>5</v>
      </c>
      <c r="BZ5" s="102" t="s">
        <v>8</v>
      </c>
      <c r="CA5" s="98" t="s">
        <v>0</v>
      </c>
      <c r="CB5" s="98" t="s">
        <v>1</v>
      </c>
      <c r="CC5" s="98" t="s">
        <v>2</v>
      </c>
      <c r="CD5" s="98" t="s">
        <v>3</v>
      </c>
      <c r="CE5" s="98" t="s">
        <v>4</v>
      </c>
      <c r="CF5" s="99" t="s">
        <v>5</v>
      </c>
      <c r="CG5" s="102" t="s">
        <v>8</v>
      </c>
      <c r="CH5" s="98" t="s">
        <v>0</v>
      </c>
      <c r="CI5" s="98" t="s">
        <v>1</v>
      </c>
      <c r="CJ5" s="98" t="s">
        <v>2</v>
      </c>
      <c r="CK5" s="98" t="s">
        <v>3</v>
      </c>
      <c r="CL5" s="98" t="s">
        <v>4</v>
      </c>
      <c r="CM5" s="99" t="s">
        <v>5</v>
      </c>
      <c r="CN5" s="102" t="s">
        <v>8</v>
      </c>
      <c r="CO5" s="98" t="s">
        <v>0</v>
      </c>
      <c r="CP5" s="98" t="s">
        <v>1</v>
      </c>
      <c r="CQ5" s="98" t="s">
        <v>2</v>
      </c>
      <c r="CR5" s="98" t="s">
        <v>3</v>
      </c>
      <c r="CS5" s="98" t="s">
        <v>4</v>
      </c>
      <c r="CT5" s="99" t="s">
        <v>5</v>
      </c>
      <c r="CU5" s="102" t="s">
        <v>8</v>
      </c>
    </row>
    <row r="6" spans="1:99" s="76" customFormat="1" ht="23.25" customHeight="1">
      <c r="A6" s="180"/>
      <c r="B6" s="172"/>
      <c r="C6" s="172"/>
      <c r="D6" s="172"/>
      <c r="E6" s="174"/>
      <c r="F6" s="172"/>
      <c r="G6" s="172"/>
      <c r="H6" s="174"/>
      <c r="I6" s="103">
        <v>43374</v>
      </c>
      <c r="J6" s="103">
        <f aca="true" t="shared" si="0" ref="J6:AR6">I6+1</f>
        <v>43375</v>
      </c>
      <c r="K6" s="103">
        <f t="shared" si="0"/>
        <v>43376</v>
      </c>
      <c r="L6" s="103">
        <f t="shared" si="0"/>
        <v>43377</v>
      </c>
      <c r="M6" s="103">
        <f t="shared" si="0"/>
        <v>43378</v>
      </c>
      <c r="N6" s="104">
        <f t="shared" si="0"/>
        <v>43379</v>
      </c>
      <c r="O6" s="104">
        <f t="shared" si="0"/>
        <v>43380</v>
      </c>
      <c r="P6" s="103">
        <f t="shared" si="0"/>
        <v>43381</v>
      </c>
      <c r="Q6" s="103">
        <f t="shared" si="0"/>
        <v>43382</v>
      </c>
      <c r="R6" s="103">
        <f t="shared" si="0"/>
        <v>43383</v>
      </c>
      <c r="S6" s="103">
        <f t="shared" si="0"/>
        <v>43384</v>
      </c>
      <c r="T6" s="103">
        <f t="shared" si="0"/>
        <v>43385</v>
      </c>
      <c r="U6" s="104">
        <f t="shared" si="0"/>
        <v>43386</v>
      </c>
      <c r="V6" s="105">
        <f t="shared" si="0"/>
        <v>43387</v>
      </c>
      <c r="W6" s="139">
        <f t="shared" si="0"/>
        <v>43388</v>
      </c>
      <c r="X6" s="139">
        <f t="shared" si="0"/>
        <v>43389</v>
      </c>
      <c r="Y6" s="139">
        <f t="shared" si="0"/>
        <v>43390</v>
      </c>
      <c r="Z6" s="103">
        <f t="shared" si="0"/>
        <v>43391</v>
      </c>
      <c r="AA6" s="103">
        <f t="shared" si="0"/>
        <v>43392</v>
      </c>
      <c r="AB6" s="104">
        <f t="shared" si="0"/>
        <v>43393</v>
      </c>
      <c r="AC6" s="104">
        <f t="shared" si="0"/>
        <v>43394</v>
      </c>
      <c r="AD6" s="103">
        <f t="shared" si="0"/>
        <v>43395</v>
      </c>
      <c r="AE6" s="103">
        <f t="shared" si="0"/>
        <v>43396</v>
      </c>
      <c r="AF6" s="103">
        <f t="shared" si="0"/>
        <v>43397</v>
      </c>
      <c r="AG6" s="103">
        <f t="shared" si="0"/>
        <v>43398</v>
      </c>
      <c r="AH6" s="103">
        <f t="shared" si="0"/>
        <v>43399</v>
      </c>
      <c r="AI6" s="104">
        <f t="shared" si="0"/>
        <v>43400</v>
      </c>
      <c r="AJ6" s="104">
        <f t="shared" si="0"/>
        <v>43401</v>
      </c>
      <c r="AK6" s="103">
        <f t="shared" si="0"/>
        <v>43402</v>
      </c>
      <c r="AL6" s="103">
        <f t="shared" si="0"/>
        <v>43403</v>
      </c>
      <c r="AM6" s="103">
        <f t="shared" si="0"/>
        <v>43404</v>
      </c>
      <c r="AN6" s="103">
        <f t="shared" si="0"/>
        <v>43405</v>
      </c>
      <c r="AO6" s="103">
        <f t="shared" si="0"/>
        <v>43406</v>
      </c>
      <c r="AP6" s="104">
        <f t="shared" si="0"/>
        <v>43407</v>
      </c>
      <c r="AQ6" s="104">
        <f t="shared" si="0"/>
        <v>43408</v>
      </c>
      <c r="AR6" s="103">
        <f t="shared" si="0"/>
        <v>43409</v>
      </c>
      <c r="AS6" s="103">
        <f aca="true" t="shared" si="1" ref="AS6:AX6">AR6+1</f>
        <v>43410</v>
      </c>
      <c r="AT6" s="103">
        <f t="shared" si="1"/>
        <v>43411</v>
      </c>
      <c r="AU6" s="103">
        <f t="shared" si="1"/>
        <v>43412</v>
      </c>
      <c r="AV6" s="103">
        <f t="shared" si="1"/>
        <v>43413</v>
      </c>
      <c r="AW6" s="104">
        <f t="shared" si="1"/>
        <v>43414</v>
      </c>
      <c r="AX6" s="104">
        <f t="shared" si="1"/>
        <v>43415</v>
      </c>
      <c r="AY6" s="103">
        <f>AX6+1</f>
        <v>43416</v>
      </c>
      <c r="AZ6" s="103">
        <f aca="true" t="shared" si="2" ref="AZ6:BE6">AY6+1</f>
        <v>43417</v>
      </c>
      <c r="BA6" s="103">
        <f t="shared" si="2"/>
        <v>43418</v>
      </c>
      <c r="BB6" s="103">
        <f t="shared" si="2"/>
        <v>43419</v>
      </c>
      <c r="BC6" s="103">
        <f t="shared" si="2"/>
        <v>43420</v>
      </c>
      <c r="BD6" s="104">
        <f t="shared" si="2"/>
        <v>43421</v>
      </c>
      <c r="BE6" s="104">
        <f t="shared" si="2"/>
        <v>43422</v>
      </c>
      <c r="BF6" s="103">
        <f>BE6+1</f>
        <v>43423</v>
      </c>
      <c r="BG6" s="145">
        <f aca="true" t="shared" si="3" ref="BG6:BL6">BF6+1</f>
        <v>43424</v>
      </c>
      <c r="BH6" s="103">
        <f t="shared" si="3"/>
        <v>43425</v>
      </c>
      <c r="BI6" s="103">
        <f t="shared" si="3"/>
        <v>43426</v>
      </c>
      <c r="BJ6" s="103">
        <f t="shared" si="3"/>
        <v>43427</v>
      </c>
      <c r="BK6" s="104">
        <f t="shared" si="3"/>
        <v>43428</v>
      </c>
      <c r="BL6" s="106">
        <f t="shared" si="3"/>
        <v>43429</v>
      </c>
      <c r="BM6" s="103">
        <f aca="true" t="shared" si="4" ref="BM6:CU6">BL6+1</f>
        <v>43430</v>
      </c>
      <c r="BN6" s="103">
        <f t="shared" si="4"/>
        <v>43431</v>
      </c>
      <c r="BO6" s="103">
        <f t="shared" si="4"/>
        <v>43432</v>
      </c>
      <c r="BP6" s="103">
        <f t="shared" si="4"/>
        <v>43433</v>
      </c>
      <c r="BQ6" s="103">
        <f t="shared" si="4"/>
        <v>43434</v>
      </c>
      <c r="BR6" s="104">
        <f t="shared" si="4"/>
        <v>43435</v>
      </c>
      <c r="BS6" s="106">
        <f t="shared" si="4"/>
        <v>43436</v>
      </c>
      <c r="BT6" s="103">
        <f t="shared" si="4"/>
        <v>43437</v>
      </c>
      <c r="BU6" s="103">
        <f t="shared" si="4"/>
        <v>43438</v>
      </c>
      <c r="BV6" s="103">
        <f t="shared" si="4"/>
        <v>43439</v>
      </c>
      <c r="BW6" s="103">
        <f t="shared" si="4"/>
        <v>43440</v>
      </c>
      <c r="BX6" s="103">
        <f t="shared" si="4"/>
        <v>43441</v>
      </c>
      <c r="BY6" s="104">
        <f t="shared" si="4"/>
        <v>43442</v>
      </c>
      <c r="BZ6" s="106">
        <f t="shared" si="4"/>
        <v>43443</v>
      </c>
      <c r="CA6" s="103">
        <f t="shared" si="4"/>
        <v>43444</v>
      </c>
      <c r="CB6" s="103">
        <f t="shared" si="4"/>
        <v>43445</v>
      </c>
      <c r="CC6" s="103">
        <f t="shared" si="4"/>
        <v>43446</v>
      </c>
      <c r="CD6" s="103">
        <f t="shared" si="4"/>
        <v>43447</v>
      </c>
      <c r="CE6" s="103">
        <f t="shared" si="4"/>
        <v>43448</v>
      </c>
      <c r="CF6" s="104">
        <f t="shared" si="4"/>
        <v>43449</v>
      </c>
      <c r="CG6" s="106">
        <f t="shared" si="4"/>
        <v>43450</v>
      </c>
      <c r="CH6" s="103">
        <f t="shared" si="4"/>
        <v>43451</v>
      </c>
      <c r="CI6" s="103">
        <f t="shared" si="4"/>
        <v>43452</v>
      </c>
      <c r="CJ6" s="103">
        <f t="shared" si="4"/>
        <v>43453</v>
      </c>
      <c r="CK6" s="103">
        <f t="shared" si="4"/>
        <v>43454</v>
      </c>
      <c r="CL6" s="103">
        <f t="shared" si="4"/>
        <v>43455</v>
      </c>
      <c r="CM6" s="104">
        <f t="shared" si="4"/>
        <v>43456</v>
      </c>
      <c r="CN6" s="106">
        <f t="shared" si="4"/>
        <v>43457</v>
      </c>
      <c r="CO6" s="103">
        <f t="shared" si="4"/>
        <v>43458</v>
      </c>
      <c r="CP6" s="103">
        <f t="shared" si="4"/>
        <v>43459</v>
      </c>
      <c r="CQ6" s="103">
        <f t="shared" si="4"/>
        <v>43460</v>
      </c>
      <c r="CR6" s="103">
        <f t="shared" si="4"/>
        <v>43461</v>
      </c>
      <c r="CS6" s="103">
        <f t="shared" si="4"/>
        <v>43462</v>
      </c>
      <c r="CT6" s="104">
        <f t="shared" si="4"/>
        <v>43463</v>
      </c>
      <c r="CU6" s="106">
        <f t="shared" si="4"/>
        <v>43464</v>
      </c>
    </row>
    <row r="7" spans="1:99" s="72" customFormat="1" ht="18" customHeight="1">
      <c r="A7" s="77"/>
      <c r="B7" s="74"/>
      <c r="C7" s="78" t="s">
        <v>15</v>
      </c>
      <c r="D7" s="74"/>
      <c r="E7" s="74"/>
      <c r="F7" s="74"/>
      <c r="G7" s="74"/>
      <c r="H7" s="74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2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3"/>
      <c r="BM7" s="111"/>
      <c r="BN7" s="111"/>
      <c r="BO7" s="111"/>
      <c r="BP7" s="111"/>
      <c r="BQ7" s="111"/>
      <c r="BR7" s="111"/>
      <c r="BS7" s="113"/>
      <c r="BT7" s="111"/>
      <c r="BU7" s="111"/>
      <c r="BV7" s="111"/>
      <c r="BW7" s="111"/>
      <c r="BX7" s="111"/>
      <c r="BY7" s="111"/>
      <c r="BZ7" s="113"/>
      <c r="CA7" s="111"/>
      <c r="CB7" s="111"/>
      <c r="CC7" s="111"/>
      <c r="CD7" s="111"/>
      <c r="CE7" s="111"/>
      <c r="CF7" s="111"/>
      <c r="CG7" s="113"/>
      <c r="CH7" s="111"/>
      <c r="CI7" s="111"/>
      <c r="CJ7" s="111"/>
      <c r="CK7" s="111"/>
      <c r="CL7" s="111"/>
      <c r="CM7" s="111"/>
      <c r="CN7" s="113"/>
      <c r="CO7" s="111"/>
      <c r="CP7" s="111"/>
      <c r="CQ7" s="111"/>
      <c r="CR7" s="111"/>
      <c r="CS7" s="111"/>
      <c r="CT7" s="111"/>
      <c r="CU7" s="113"/>
    </row>
    <row r="8" spans="1:99" s="72" customFormat="1" ht="19.5" customHeight="1">
      <c r="A8" s="140">
        <v>1</v>
      </c>
      <c r="B8" s="162" t="s">
        <v>75</v>
      </c>
      <c r="C8" s="68" t="s">
        <v>134</v>
      </c>
      <c r="D8" s="161" t="s">
        <v>54</v>
      </c>
      <c r="E8" s="162">
        <v>30</v>
      </c>
      <c r="F8" s="63" t="s">
        <v>90</v>
      </c>
      <c r="G8" s="101" t="s">
        <v>108</v>
      </c>
      <c r="H8" s="74" t="s">
        <v>184</v>
      </c>
      <c r="I8" s="111" t="s">
        <v>110</v>
      </c>
      <c r="J8" s="111"/>
      <c r="K8" s="111" t="s">
        <v>110</v>
      </c>
      <c r="L8" s="111"/>
      <c r="M8" s="111" t="s">
        <v>110</v>
      </c>
      <c r="N8" s="112"/>
      <c r="O8" s="112" t="s">
        <v>170</v>
      </c>
      <c r="P8" s="111" t="s">
        <v>110</v>
      </c>
      <c r="Q8" s="111"/>
      <c r="R8" s="111" t="s">
        <v>110</v>
      </c>
      <c r="S8" s="111"/>
      <c r="T8" s="111" t="s">
        <v>110</v>
      </c>
      <c r="U8" s="112"/>
      <c r="V8" s="111" t="s">
        <v>171</v>
      </c>
      <c r="W8" s="111" t="s">
        <v>110</v>
      </c>
      <c r="X8" s="111"/>
      <c r="Y8" s="111"/>
      <c r="Z8" s="200" t="s">
        <v>190</v>
      </c>
      <c r="AA8" s="111"/>
      <c r="AB8" s="112"/>
      <c r="AC8" s="111"/>
      <c r="AD8" s="111"/>
      <c r="AE8" s="111"/>
      <c r="AF8" s="111"/>
      <c r="AG8" s="111"/>
      <c r="AH8" s="111"/>
      <c r="AI8" s="112"/>
      <c r="AJ8" s="111"/>
      <c r="AK8" s="111"/>
      <c r="AL8" s="112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2"/>
      <c r="AZ8" s="111"/>
      <c r="BA8" s="111"/>
      <c r="BB8" s="111"/>
      <c r="BC8" s="111"/>
      <c r="BD8" s="111"/>
      <c r="BE8" s="111"/>
      <c r="BF8" s="112"/>
      <c r="BG8" s="112"/>
      <c r="BH8" s="111"/>
      <c r="BI8" s="111"/>
      <c r="BJ8" s="111"/>
      <c r="BK8" s="111"/>
      <c r="BL8" s="113"/>
      <c r="BM8" s="112"/>
      <c r="BN8" s="112"/>
      <c r="BO8" s="111"/>
      <c r="BP8" s="111"/>
      <c r="BQ8" s="111"/>
      <c r="BR8" s="111"/>
      <c r="BS8" s="113"/>
      <c r="BT8" s="112"/>
      <c r="BU8" s="112"/>
      <c r="BV8" s="111"/>
      <c r="BW8" s="111"/>
      <c r="BX8" s="111"/>
      <c r="BY8" s="111"/>
      <c r="BZ8" s="113"/>
      <c r="CA8" s="112"/>
      <c r="CB8" s="112"/>
      <c r="CC8" s="111"/>
      <c r="CD8" s="111"/>
      <c r="CE8" s="111"/>
      <c r="CF8" s="111"/>
      <c r="CG8" s="113"/>
      <c r="CH8" s="112"/>
      <c r="CI8" s="112"/>
      <c r="CJ8" s="111"/>
      <c r="CK8" s="111"/>
      <c r="CL8" s="111"/>
      <c r="CM8" s="111"/>
      <c r="CN8" s="113"/>
      <c r="CO8" s="112"/>
      <c r="CP8" s="112"/>
      <c r="CQ8" s="111"/>
      <c r="CR8" s="111"/>
      <c r="CS8" s="111"/>
      <c r="CT8" s="111"/>
      <c r="CU8" s="113"/>
    </row>
    <row r="9" spans="1:99" s="72" customFormat="1" ht="19.5" customHeight="1">
      <c r="A9" s="140">
        <v>2</v>
      </c>
      <c r="B9" s="162" t="s">
        <v>50</v>
      </c>
      <c r="C9" s="68" t="s">
        <v>135</v>
      </c>
      <c r="D9" s="161" t="s">
        <v>17</v>
      </c>
      <c r="E9" s="162">
        <v>60</v>
      </c>
      <c r="F9" s="35" t="s">
        <v>113</v>
      </c>
      <c r="G9" s="101" t="s">
        <v>108</v>
      </c>
      <c r="H9" s="74" t="s">
        <v>185</v>
      </c>
      <c r="I9" s="111" t="s">
        <v>110</v>
      </c>
      <c r="J9" s="111"/>
      <c r="K9" s="111" t="s">
        <v>110</v>
      </c>
      <c r="L9" s="111"/>
      <c r="M9" s="111" t="s">
        <v>110</v>
      </c>
      <c r="N9" s="112"/>
      <c r="O9" s="112"/>
      <c r="P9" s="111" t="s">
        <v>110</v>
      </c>
      <c r="Q9" s="111"/>
      <c r="R9" s="111" t="s">
        <v>110</v>
      </c>
      <c r="S9" s="111"/>
      <c r="T9" s="111" t="s">
        <v>110</v>
      </c>
      <c r="U9" s="112"/>
      <c r="V9" s="112"/>
      <c r="W9" s="111" t="s">
        <v>110</v>
      </c>
      <c r="X9" s="111"/>
      <c r="Y9" s="111" t="s">
        <v>110</v>
      </c>
      <c r="Z9" s="111"/>
      <c r="AA9" s="111" t="s">
        <v>110</v>
      </c>
      <c r="AB9" s="112"/>
      <c r="AC9" s="112"/>
      <c r="AD9" s="111" t="s">
        <v>110</v>
      </c>
      <c r="AE9" s="111"/>
      <c r="AF9" s="111" t="s">
        <v>110</v>
      </c>
      <c r="AG9" s="111"/>
      <c r="AH9" s="111" t="s">
        <v>110</v>
      </c>
      <c r="AI9" s="112"/>
      <c r="AJ9" s="112"/>
      <c r="AK9" s="111" t="s">
        <v>110</v>
      </c>
      <c r="AL9" s="111"/>
      <c r="AM9" s="111" t="s">
        <v>110</v>
      </c>
      <c r="AN9" s="111"/>
      <c r="AO9" s="111" t="s">
        <v>110</v>
      </c>
      <c r="AP9" s="112"/>
      <c r="AQ9" s="112"/>
      <c r="AR9" s="111" t="s">
        <v>110</v>
      </c>
      <c r="AS9" s="111"/>
      <c r="AT9" s="111" t="s">
        <v>110</v>
      </c>
      <c r="AU9" s="111"/>
      <c r="AV9" s="111" t="s">
        <v>110</v>
      </c>
      <c r="AW9" s="112"/>
      <c r="AX9" s="112"/>
      <c r="AY9" s="111" t="s">
        <v>110</v>
      </c>
      <c r="AZ9" s="111"/>
      <c r="BA9" s="111" t="s">
        <v>110</v>
      </c>
      <c r="BB9" s="111"/>
      <c r="BC9" s="111"/>
      <c r="BD9" s="112"/>
      <c r="BE9" s="112"/>
      <c r="BF9" s="200" t="s">
        <v>191</v>
      </c>
      <c r="BG9" s="199"/>
      <c r="BH9" s="111"/>
      <c r="BI9" s="111"/>
      <c r="BJ9" s="111"/>
      <c r="BK9" s="111"/>
      <c r="BL9" s="113"/>
      <c r="BM9" s="112"/>
      <c r="BN9" s="112"/>
      <c r="BO9" s="111"/>
      <c r="BP9" s="111"/>
      <c r="BQ9" s="111"/>
      <c r="BR9" s="111"/>
      <c r="BS9" s="113"/>
      <c r="BT9" s="112"/>
      <c r="BU9" s="112"/>
      <c r="BV9" s="111"/>
      <c r="BW9" s="111"/>
      <c r="BX9" s="111"/>
      <c r="BY9" s="111"/>
      <c r="BZ9" s="113"/>
      <c r="CA9" s="112"/>
      <c r="CB9" s="112"/>
      <c r="CC9" s="111"/>
      <c r="CD9" s="111"/>
      <c r="CE9" s="111"/>
      <c r="CF9" s="111"/>
      <c r="CG9" s="113"/>
      <c r="CH9" s="112"/>
      <c r="CI9" s="112"/>
      <c r="CJ9" s="111"/>
      <c r="CK9" s="111"/>
      <c r="CL9" s="111"/>
      <c r="CM9" s="111"/>
      <c r="CN9" s="113"/>
      <c r="CO9" s="112"/>
      <c r="CP9" s="112"/>
      <c r="CQ9" s="111"/>
      <c r="CR9" s="111"/>
      <c r="CS9" s="111"/>
      <c r="CT9" s="111"/>
      <c r="CU9" s="113"/>
    </row>
    <row r="10" spans="1:99" s="72" customFormat="1" ht="19.5" customHeight="1">
      <c r="A10" s="140">
        <v>3</v>
      </c>
      <c r="B10" s="162" t="s">
        <v>130</v>
      </c>
      <c r="C10" s="68" t="s">
        <v>136</v>
      </c>
      <c r="D10" s="161" t="s">
        <v>18</v>
      </c>
      <c r="E10" s="162">
        <v>45</v>
      </c>
      <c r="F10" s="35" t="s">
        <v>67</v>
      </c>
      <c r="G10" s="101" t="s">
        <v>108</v>
      </c>
      <c r="H10" s="74" t="s">
        <v>184</v>
      </c>
      <c r="I10" s="111"/>
      <c r="J10" s="111" t="s">
        <v>110</v>
      </c>
      <c r="K10" s="111"/>
      <c r="L10" s="111" t="s">
        <v>110</v>
      </c>
      <c r="M10" s="111"/>
      <c r="N10" s="111" t="s">
        <v>110</v>
      </c>
      <c r="O10" s="112"/>
      <c r="P10" s="111"/>
      <c r="Q10" s="111" t="s">
        <v>110</v>
      </c>
      <c r="R10" s="111"/>
      <c r="S10" s="111" t="s">
        <v>110</v>
      </c>
      <c r="T10" s="111"/>
      <c r="U10" s="111" t="s">
        <v>110</v>
      </c>
      <c r="V10" s="112"/>
      <c r="W10" s="111"/>
      <c r="X10" s="111" t="s">
        <v>110</v>
      </c>
      <c r="Y10" s="111"/>
      <c r="Z10" s="111" t="s">
        <v>110</v>
      </c>
      <c r="AA10" s="111"/>
      <c r="AB10" s="111" t="s">
        <v>110</v>
      </c>
      <c r="AC10" s="111"/>
      <c r="AD10" s="111"/>
      <c r="AE10" s="111" t="s">
        <v>110</v>
      </c>
      <c r="AF10" s="111"/>
      <c r="AG10" s="111" t="s">
        <v>110</v>
      </c>
      <c r="AH10" s="111"/>
      <c r="AI10" s="111" t="s">
        <v>110</v>
      </c>
      <c r="AJ10" s="112"/>
      <c r="AK10" s="111"/>
      <c r="AL10" s="111" t="s">
        <v>110</v>
      </c>
      <c r="AM10" s="111"/>
      <c r="AN10" s="111" t="s">
        <v>110</v>
      </c>
      <c r="AO10" s="111"/>
      <c r="AP10" s="111" t="s">
        <v>110</v>
      </c>
      <c r="AQ10" s="111"/>
      <c r="AR10" s="111"/>
      <c r="AS10" s="111"/>
      <c r="AT10" s="111"/>
      <c r="AU10" s="200" t="s">
        <v>190</v>
      </c>
      <c r="AV10" s="111"/>
      <c r="AW10" s="111"/>
      <c r="AX10" s="111"/>
      <c r="AY10" s="112"/>
      <c r="AZ10" s="111"/>
      <c r="BA10" s="111"/>
      <c r="BB10" s="111"/>
      <c r="BC10" s="111"/>
      <c r="BD10" s="111"/>
      <c r="BE10" s="111"/>
      <c r="BF10" s="112"/>
      <c r="BG10" s="112"/>
      <c r="BH10" s="111"/>
      <c r="BI10" s="111"/>
      <c r="BJ10" s="111"/>
      <c r="BK10" s="111"/>
      <c r="BL10" s="113"/>
      <c r="BM10" s="112"/>
      <c r="BN10" s="112"/>
      <c r="BO10" s="111"/>
      <c r="BP10" s="111"/>
      <c r="BQ10" s="111"/>
      <c r="BR10" s="111"/>
      <c r="BS10" s="113"/>
      <c r="BT10" s="112"/>
      <c r="BU10" s="112"/>
      <c r="BV10" s="111"/>
      <c r="BW10" s="111"/>
      <c r="BX10" s="111"/>
      <c r="BY10" s="111"/>
      <c r="BZ10" s="113"/>
      <c r="CA10" s="112"/>
      <c r="CB10" s="112"/>
      <c r="CC10" s="111"/>
      <c r="CD10" s="111"/>
      <c r="CE10" s="111"/>
      <c r="CF10" s="111"/>
      <c r="CG10" s="113"/>
      <c r="CH10" s="112"/>
      <c r="CI10" s="112"/>
      <c r="CJ10" s="111"/>
      <c r="CK10" s="111"/>
      <c r="CL10" s="111"/>
      <c r="CM10" s="111"/>
      <c r="CN10" s="113"/>
      <c r="CO10" s="112"/>
      <c r="CP10" s="112"/>
      <c r="CQ10" s="111"/>
      <c r="CR10" s="111"/>
      <c r="CS10" s="111"/>
      <c r="CT10" s="111"/>
      <c r="CU10" s="113"/>
    </row>
    <row r="11" spans="1:99" s="72" customFormat="1" ht="27.75" customHeight="1">
      <c r="A11" s="140">
        <v>4</v>
      </c>
      <c r="B11" s="162" t="s">
        <v>76</v>
      </c>
      <c r="C11" s="68" t="s">
        <v>137</v>
      </c>
      <c r="D11" s="161" t="s">
        <v>93</v>
      </c>
      <c r="E11" s="162">
        <v>30</v>
      </c>
      <c r="F11" s="35" t="s">
        <v>68</v>
      </c>
      <c r="G11" s="101" t="s">
        <v>108</v>
      </c>
      <c r="H11" s="74" t="s">
        <v>185</v>
      </c>
      <c r="I11" s="111"/>
      <c r="J11" s="111" t="s">
        <v>110</v>
      </c>
      <c r="K11" s="111"/>
      <c r="L11" s="111"/>
      <c r="M11" s="111"/>
      <c r="N11" s="112" t="s">
        <v>112</v>
      </c>
      <c r="O11" s="111"/>
      <c r="P11" s="111"/>
      <c r="Q11" s="111"/>
      <c r="R11" s="111"/>
      <c r="S11" s="111"/>
      <c r="T11" s="111"/>
      <c r="U11" s="112" t="s">
        <v>112</v>
      </c>
      <c r="V11" s="111"/>
      <c r="W11" s="111"/>
      <c r="X11" s="111"/>
      <c r="Y11" s="111"/>
      <c r="Z11" s="111"/>
      <c r="AA11" s="111"/>
      <c r="AB11" s="112" t="s">
        <v>112</v>
      </c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1"/>
      <c r="AP11" s="112"/>
      <c r="AQ11" s="111"/>
      <c r="AR11" s="111"/>
      <c r="AS11" s="112"/>
      <c r="AT11" s="111"/>
      <c r="AU11" s="112"/>
      <c r="AV11" s="111"/>
      <c r="AW11" s="112"/>
      <c r="AX11" s="111"/>
      <c r="AY11" s="112"/>
      <c r="AZ11" s="112"/>
      <c r="BA11" s="111"/>
      <c r="BB11" s="112"/>
      <c r="BC11" s="111"/>
      <c r="BD11" s="111"/>
      <c r="BE11" s="111"/>
      <c r="BF11" s="111"/>
      <c r="BG11" s="112"/>
      <c r="BH11" s="112"/>
      <c r="BI11" s="111"/>
      <c r="BJ11" s="111"/>
      <c r="BK11" s="111"/>
      <c r="BL11" s="113"/>
      <c r="BM11" s="111"/>
      <c r="BN11" s="112"/>
      <c r="BO11" s="112"/>
      <c r="BP11" s="111"/>
      <c r="BQ11" s="111"/>
      <c r="BR11" s="111"/>
      <c r="BS11" s="113"/>
      <c r="BT11" s="111"/>
      <c r="BU11" s="112"/>
      <c r="BV11" s="112"/>
      <c r="BW11" s="111"/>
      <c r="BX11" s="111"/>
      <c r="BY11" s="111"/>
      <c r="BZ11" s="113"/>
      <c r="CA11" s="111"/>
      <c r="CB11" s="112"/>
      <c r="CC11" s="112"/>
      <c r="CD11" s="111"/>
      <c r="CE11" s="111"/>
      <c r="CF11" s="111"/>
      <c r="CG11" s="113"/>
      <c r="CH11" s="111"/>
      <c r="CI11" s="112"/>
      <c r="CJ11" s="112"/>
      <c r="CK11" s="111"/>
      <c r="CL11" s="111"/>
      <c r="CM11" s="111"/>
      <c r="CN11" s="113"/>
      <c r="CO11" s="111"/>
      <c r="CP11" s="112"/>
      <c r="CQ11" s="112"/>
      <c r="CR11" s="111"/>
      <c r="CS11" s="111"/>
      <c r="CT11" s="111"/>
      <c r="CU11" s="113"/>
    </row>
    <row r="12" spans="1:99" s="72" customFormat="1" ht="18" customHeight="1">
      <c r="A12" s="140">
        <v>5</v>
      </c>
      <c r="B12" s="162" t="s">
        <v>20</v>
      </c>
      <c r="C12" s="68" t="s">
        <v>138</v>
      </c>
      <c r="D12" s="161" t="s">
        <v>16</v>
      </c>
      <c r="E12" s="162">
        <v>45</v>
      </c>
      <c r="F12" s="35" t="s">
        <v>91</v>
      </c>
      <c r="G12" s="101" t="s">
        <v>108</v>
      </c>
      <c r="H12" s="74" t="s">
        <v>184</v>
      </c>
      <c r="I12" s="111"/>
      <c r="J12" s="111"/>
      <c r="K12" s="111"/>
      <c r="L12" s="111"/>
      <c r="M12" s="111"/>
      <c r="N12" s="111"/>
      <c r="O12" s="111" t="s">
        <v>169</v>
      </c>
      <c r="P12" s="111"/>
      <c r="Q12" s="111"/>
      <c r="R12" s="111"/>
      <c r="S12" s="111"/>
      <c r="T12" s="111"/>
      <c r="U12" s="111"/>
      <c r="V12" s="112" t="s">
        <v>172</v>
      </c>
      <c r="W12" s="111"/>
      <c r="X12" s="111"/>
      <c r="Y12" s="111" t="s">
        <v>110</v>
      </c>
      <c r="Z12" s="111"/>
      <c r="AA12" s="111"/>
      <c r="AB12" s="112"/>
      <c r="AC12" s="112" t="s">
        <v>173</v>
      </c>
      <c r="AD12" s="111" t="s">
        <v>110</v>
      </c>
      <c r="AE12" s="111"/>
      <c r="AF12" s="111" t="s">
        <v>110</v>
      </c>
      <c r="AG12" s="111"/>
      <c r="AH12" s="111" t="s">
        <v>110</v>
      </c>
      <c r="AI12" s="112"/>
      <c r="AJ12" s="112" t="s">
        <v>172</v>
      </c>
      <c r="AK12" s="111" t="s">
        <v>110</v>
      </c>
      <c r="AL12" s="111"/>
      <c r="AM12" s="111" t="s">
        <v>110</v>
      </c>
      <c r="AN12" s="111"/>
      <c r="AO12" s="111" t="s">
        <v>110</v>
      </c>
      <c r="AP12" s="112"/>
      <c r="AQ12" s="111" t="s">
        <v>172</v>
      </c>
      <c r="AR12" s="111"/>
      <c r="AS12" s="111"/>
      <c r="AT12" s="200" t="s">
        <v>190</v>
      </c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3"/>
      <c r="BM12" s="111"/>
      <c r="BN12" s="111"/>
      <c r="BO12" s="111"/>
      <c r="BP12" s="111"/>
      <c r="BQ12" s="111"/>
      <c r="BR12" s="111"/>
      <c r="BS12" s="113"/>
      <c r="BT12" s="111"/>
      <c r="BU12" s="112"/>
      <c r="BV12" s="112"/>
      <c r="BW12" s="111"/>
      <c r="BX12" s="111"/>
      <c r="BY12" s="111"/>
      <c r="BZ12" s="113"/>
      <c r="CA12" s="111"/>
      <c r="CB12" s="112"/>
      <c r="CC12" s="112"/>
      <c r="CD12" s="111"/>
      <c r="CE12" s="111"/>
      <c r="CF12" s="111"/>
      <c r="CG12" s="113"/>
      <c r="CH12" s="111"/>
      <c r="CI12" s="112"/>
      <c r="CJ12" s="112"/>
      <c r="CK12" s="111"/>
      <c r="CL12" s="111"/>
      <c r="CM12" s="111"/>
      <c r="CN12" s="113"/>
      <c r="CO12" s="111"/>
      <c r="CP12" s="112"/>
      <c r="CQ12" s="112"/>
      <c r="CR12" s="111"/>
      <c r="CS12" s="111"/>
      <c r="CT12" s="111"/>
      <c r="CU12" s="113"/>
    </row>
    <row r="13" spans="1:99" s="72" customFormat="1" ht="18" customHeight="1">
      <c r="A13" s="140">
        <v>6</v>
      </c>
      <c r="B13" s="162" t="s">
        <v>77</v>
      </c>
      <c r="C13" s="68" t="s">
        <v>139</v>
      </c>
      <c r="D13" s="161" t="s">
        <v>56</v>
      </c>
      <c r="E13" s="162">
        <v>30</v>
      </c>
      <c r="F13" s="35" t="s">
        <v>69</v>
      </c>
      <c r="G13" s="101" t="s">
        <v>108</v>
      </c>
      <c r="H13" s="74" t="s">
        <v>197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  <c r="AI13" s="112"/>
      <c r="AJ13" s="112"/>
      <c r="AK13" s="112" t="s">
        <v>110</v>
      </c>
      <c r="AL13" s="112"/>
      <c r="AM13" s="111" t="s">
        <v>110</v>
      </c>
      <c r="AN13" s="111"/>
      <c r="AO13" s="111" t="s">
        <v>110</v>
      </c>
      <c r="AP13" s="111"/>
      <c r="AQ13" s="112"/>
      <c r="AR13" s="112" t="s">
        <v>110</v>
      </c>
      <c r="AS13" s="112"/>
      <c r="AT13" s="111" t="s">
        <v>110</v>
      </c>
      <c r="AU13" s="111"/>
      <c r="AV13" s="111" t="s">
        <v>110</v>
      </c>
      <c r="AW13" s="111"/>
      <c r="AX13" s="112"/>
      <c r="AY13" s="112" t="s">
        <v>110</v>
      </c>
      <c r="AZ13" s="112"/>
      <c r="BA13" s="111" t="s">
        <v>110</v>
      </c>
      <c r="BB13" s="111"/>
      <c r="BC13" s="111" t="s">
        <v>110</v>
      </c>
      <c r="BD13" s="111"/>
      <c r="BE13" s="112"/>
      <c r="BF13" s="111" t="s">
        <v>110</v>
      </c>
      <c r="BG13" s="112"/>
      <c r="BH13" s="112"/>
      <c r="BI13" s="111"/>
      <c r="BJ13" s="200" t="s">
        <v>193</v>
      </c>
      <c r="BK13" s="111"/>
      <c r="BL13" s="113"/>
      <c r="BM13" s="111"/>
      <c r="BN13" s="112"/>
      <c r="BO13" s="112"/>
      <c r="BP13" s="111"/>
      <c r="BQ13" s="111"/>
      <c r="BR13" s="111"/>
      <c r="BS13" s="113"/>
      <c r="BT13" s="111"/>
      <c r="BU13" s="112"/>
      <c r="BV13" s="112"/>
      <c r="BW13" s="111"/>
      <c r="BX13" s="111"/>
      <c r="BY13" s="111"/>
      <c r="BZ13" s="113"/>
      <c r="CA13" s="111"/>
      <c r="CB13" s="112"/>
      <c r="CC13" s="112"/>
      <c r="CD13" s="111"/>
      <c r="CE13" s="111"/>
      <c r="CF13" s="111"/>
      <c r="CG13" s="113"/>
      <c r="CH13" s="111"/>
      <c r="CI13" s="112"/>
      <c r="CJ13" s="112"/>
      <c r="CK13" s="111"/>
      <c r="CL13" s="111"/>
      <c r="CM13" s="111"/>
      <c r="CN13" s="113"/>
      <c r="CO13" s="111"/>
      <c r="CP13" s="112"/>
      <c r="CQ13" s="112"/>
      <c r="CR13" s="111"/>
      <c r="CS13" s="111"/>
      <c r="CT13" s="111"/>
      <c r="CU13" s="113"/>
    </row>
    <row r="14" spans="1:99" s="72" customFormat="1" ht="18" customHeight="1">
      <c r="A14" s="140">
        <v>7</v>
      </c>
      <c r="B14" s="162" t="s">
        <v>78</v>
      </c>
      <c r="C14" s="68" t="s">
        <v>140</v>
      </c>
      <c r="D14" s="161" t="s">
        <v>57</v>
      </c>
      <c r="E14" s="162">
        <v>30</v>
      </c>
      <c r="F14" s="35" t="s">
        <v>47</v>
      </c>
      <c r="G14" s="101" t="s">
        <v>108</v>
      </c>
      <c r="H14" s="168" t="s">
        <v>155</v>
      </c>
      <c r="I14" s="111" t="s">
        <v>153</v>
      </c>
      <c r="J14" s="111"/>
      <c r="K14" s="111" t="s">
        <v>153</v>
      </c>
      <c r="L14" s="111"/>
      <c r="M14" s="111" t="s">
        <v>153</v>
      </c>
      <c r="N14" s="111"/>
      <c r="O14" s="111"/>
      <c r="P14" s="111" t="s">
        <v>153</v>
      </c>
      <c r="Q14" s="111"/>
      <c r="R14" s="111" t="s">
        <v>153</v>
      </c>
      <c r="S14" s="111"/>
      <c r="T14" s="111" t="s">
        <v>153</v>
      </c>
      <c r="U14" s="111"/>
      <c r="V14" s="111"/>
      <c r="W14" s="111" t="s">
        <v>153</v>
      </c>
      <c r="X14" s="111"/>
      <c r="Y14" s="111" t="s">
        <v>154</v>
      </c>
      <c r="Z14" s="111"/>
      <c r="AA14" s="111"/>
      <c r="AB14" s="111"/>
      <c r="AC14" s="111"/>
      <c r="AD14" s="200" t="s">
        <v>193</v>
      </c>
      <c r="AE14" s="111"/>
      <c r="AF14" s="111"/>
      <c r="AG14" s="111"/>
      <c r="AH14" s="111"/>
      <c r="AI14" s="111"/>
      <c r="AJ14" s="111"/>
      <c r="AK14" s="111"/>
      <c r="AL14" s="111"/>
      <c r="AM14" s="112"/>
      <c r="AN14" s="112"/>
      <c r="AO14" s="112"/>
      <c r="AP14" s="111"/>
      <c r="AQ14" s="111"/>
      <c r="AR14" s="111"/>
      <c r="AS14" s="111"/>
      <c r="AT14" s="111"/>
      <c r="AU14" s="111"/>
      <c r="AV14" s="111"/>
      <c r="AW14" s="111"/>
      <c r="AX14" s="111"/>
      <c r="AY14" s="112"/>
      <c r="AZ14" s="111"/>
      <c r="BA14" s="111"/>
      <c r="BB14" s="111"/>
      <c r="BC14" s="111"/>
      <c r="BD14" s="111"/>
      <c r="BE14" s="111"/>
      <c r="BF14" s="111"/>
      <c r="BG14" s="111"/>
      <c r="BH14" s="112"/>
      <c r="BI14" s="112"/>
      <c r="BJ14" s="111"/>
      <c r="BK14" s="111"/>
      <c r="BL14" s="113"/>
      <c r="BM14" s="111"/>
      <c r="BN14" s="111"/>
      <c r="BO14" s="112"/>
      <c r="BP14" s="112"/>
      <c r="BQ14" s="111"/>
      <c r="BR14" s="111"/>
      <c r="BS14" s="113"/>
      <c r="BT14" s="111"/>
      <c r="BU14" s="111"/>
      <c r="BV14" s="112"/>
      <c r="BW14" s="112"/>
      <c r="BX14" s="111"/>
      <c r="BY14" s="111"/>
      <c r="BZ14" s="113"/>
      <c r="CA14" s="111"/>
      <c r="CB14" s="111"/>
      <c r="CC14" s="112"/>
      <c r="CD14" s="112"/>
      <c r="CE14" s="111"/>
      <c r="CF14" s="111"/>
      <c r="CG14" s="113"/>
      <c r="CH14" s="111"/>
      <c r="CI14" s="111"/>
      <c r="CJ14" s="112"/>
      <c r="CK14" s="112"/>
      <c r="CL14" s="111"/>
      <c r="CM14" s="111"/>
      <c r="CN14" s="113"/>
      <c r="CO14" s="111"/>
      <c r="CP14" s="111"/>
      <c r="CQ14" s="112"/>
      <c r="CR14" s="112"/>
      <c r="CS14" s="111"/>
      <c r="CT14" s="111"/>
      <c r="CU14" s="113"/>
    </row>
    <row r="15" spans="1:99" s="72" customFormat="1" ht="18" customHeight="1">
      <c r="A15" s="140">
        <v>8</v>
      </c>
      <c r="B15" s="162" t="s">
        <v>79</v>
      </c>
      <c r="C15" s="71" t="s">
        <v>141</v>
      </c>
      <c r="D15" s="161" t="s">
        <v>62</v>
      </c>
      <c r="E15" s="162">
        <v>45</v>
      </c>
      <c r="F15" s="35" t="s">
        <v>119</v>
      </c>
      <c r="G15" s="101" t="s">
        <v>108</v>
      </c>
      <c r="H15" s="74" t="s">
        <v>186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12"/>
      <c r="AM15" s="112"/>
      <c r="AN15" s="112"/>
      <c r="AO15" s="112"/>
      <c r="AP15" s="112"/>
      <c r="AQ15" s="112"/>
      <c r="AR15" s="112"/>
      <c r="AS15" s="111"/>
      <c r="AT15" s="111"/>
      <c r="AU15" s="111" t="s">
        <v>110</v>
      </c>
      <c r="AV15" s="111"/>
      <c r="AW15" s="111" t="s">
        <v>110</v>
      </c>
      <c r="AX15" s="111"/>
      <c r="AY15" s="112"/>
      <c r="AZ15" s="111" t="s">
        <v>110</v>
      </c>
      <c r="BA15" s="112"/>
      <c r="BB15" s="111" t="s">
        <v>110</v>
      </c>
      <c r="BC15" s="112"/>
      <c r="BD15" s="111" t="s">
        <v>110</v>
      </c>
      <c r="BE15" s="111"/>
      <c r="BF15" s="112"/>
      <c r="BG15" s="111"/>
      <c r="BH15" s="112"/>
      <c r="BI15" s="111" t="s">
        <v>110</v>
      </c>
      <c r="BJ15" s="112"/>
      <c r="BK15" s="111" t="s">
        <v>110</v>
      </c>
      <c r="BL15" s="112" t="s">
        <v>172</v>
      </c>
      <c r="BM15" s="111"/>
      <c r="BN15" s="111" t="s">
        <v>110</v>
      </c>
      <c r="BO15" s="112"/>
      <c r="BP15" s="111" t="s">
        <v>110</v>
      </c>
      <c r="BQ15" s="112"/>
      <c r="BR15" s="111" t="s">
        <v>110</v>
      </c>
      <c r="BS15" s="113" t="s">
        <v>171</v>
      </c>
      <c r="BT15" s="111" t="s">
        <v>110</v>
      </c>
      <c r="BU15" s="111" t="s">
        <v>110</v>
      </c>
      <c r="BV15" s="112"/>
      <c r="BW15" s="111"/>
      <c r="BX15" s="200" t="s">
        <v>192</v>
      </c>
      <c r="BY15" s="111"/>
      <c r="BZ15" s="113"/>
      <c r="CA15" s="111"/>
      <c r="CB15" s="111"/>
      <c r="CC15" s="112"/>
      <c r="CD15" s="112"/>
      <c r="CE15" s="112"/>
      <c r="CF15" s="111"/>
      <c r="CG15" s="113"/>
      <c r="CH15" s="111"/>
      <c r="CI15" s="111"/>
      <c r="CJ15" s="112"/>
      <c r="CK15" s="112"/>
      <c r="CL15" s="111"/>
      <c r="CM15" s="111"/>
      <c r="CN15" s="113"/>
      <c r="CO15" s="111"/>
      <c r="CP15" s="111"/>
      <c r="CQ15" s="112"/>
      <c r="CR15" s="112"/>
      <c r="CS15" s="111"/>
      <c r="CT15" s="111"/>
      <c r="CU15" s="113"/>
    </row>
    <row r="16" spans="1:99" s="72" customFormat="1" ht="18" customHeight="1">
      <c r="A16" s="140">
        <v>9</v>
      </c>
      <c r="B16" s="162" t="s">
        <v>80</v>
      </c>
      <c r="C16" s="68" t="s">
        <v>142</v>
      </c>
      <c r="D16" s="161" t="s">
        <v>58</v>
      </c>
      <c r="E16" s="162">
        <v>39</v>
      </c>
      <c r="F16" s="35" t="s">
        <v>68</v>
      </c>
      <c r="G16" s="101" t="s">
        <v>108</v>
      </c>
      <c r="H16" s="74" t="s">
        <v>186</v>
      </c>
      <c r="I16" s="111"/>
      <c r="J16" s="111"/>
      <c r="K16" s="111"/>
      <c r="L16" s="111" t="s">
        <v>110</v>
      </c>
      <c r="M16" s="111"/>
      <c r="N16" s="111" t="s">
        <v>110</v>
      </c>
      <c r="O16" s="111"/>
      <c r="P16" s="111"/>
      <c r="Q16" s="111" t="s">
        <v>110</v>
      </c>
      <c r="R16" s="111"/>
      <c r="S16" s="111" t="s">
        <v>110</v>
      </c>
      <c r="T16" s="111"/>
      <c r="U16" s="111" t="s">
        <v>110</v>
      </c>
      <c r="V16" s="111"/>
      <c r="W16" s="111"/>
      <c r="X16" s="111" t="s">
        <v>110</v>
      </c>
      <c r="Y16" s="111"/>
      <c r="Z16" s="111" t="s">
        <v>110</v>
      </c>
      <c r="AA16" s="111"/>
      <c r="AB16" s="111" t="s">
        <v>110</v>
      </c>
      <c r="AC16" s="111"/>
      <c r="AD16" s="111"/>
      <c r="AE16" s="111" t="s">
        <v>110</v>
      </c>
      <c r="AF16" s="111"/>
      <c r="AG16" s="111" t="s">
        <v>110</v>
      </c>
      <c r="AH16" s="111"/>
      <c r="AI16" s="111" t="s">
        <v>110</v>
      </c>
      <c r="AJ16" s="111"/>
      <c r="AK16" s="111"/>
      <c r="AL16" s="111" t="s">
        <v>110</v>
      </c>
      <c r="AM16" s="111"/>
      <c r="AN16" s="111" t="s">
        <v>110</v>
      </c>
      <c r="AO16" s="111"/>
      <c r="AP16" s="111"/>
      <c r="AQ16" s="111"/>
      <c r="AR16" s="111"/>
      <c r="AS16" s="200" t="s">
        <v>192</v>
      </c>
      <c r="AT16" s="111"/>
      <c r="AU16" s="111"/>
      <c r="AV16" s="111"/>
      <c r="AW16" s="111"/>
      <c r="AX16" s="111"/>
      <c r="AY16" s="112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3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60"/>
    </row>
    <row r="17" spans="1:99" s="72" customFormat="1" ht="18" customHeight="1">
      <c r="A17" s="140">
        <v>10</v>
      </c>
      <c r="B17" s="162" t="s">
        <v>81</v>
      </c>
      <c r="C17" s="68" t="s">
        <v>143</v>
      </c>
      <c r="D17" s="161" t="s">
        <v>59</v>
      </c>
      <c r="E17" s="162">
        <v>45</v>
      </c>
      <c r="F17" s="35" t="s">
        <v>70</v>
      </c>
      <c r="G17" s="101" t="s">
        <v>108</v>
      </c>
      <c r="H17" s="74" t="s">
        <v>186</v>
      </c>
      <c r="I17" s="111"/>
      <c r="J17" s="111"/>
      <c r="K17" s="111"/>
      <c r="L17" s="111"/>
      <c r="M17" s="111"/>
      <c r="N17" s="111"/>
      <c r="O17" s="111"/>
      <c r="P17" s="111" t="s">
        <v>110</v>
      </c>
      <c r="Q17" s="111"/>
      <c r="R17" s="111" t="s">
        <v>110</v>
      </c>
      <c r="S17" s="111"/>
      <c r="T17" s="111" t="s">
        <v>110</v>
      </c>
      <c r="U17" s="111"/>
      <c r="V17" s="111"/>
      <c r="W17" s="111" t="s">
        <v>110</v>
      </c>
      <c r="X17" s="111"/>
      <c r="Y17" s="111" t="s">
        <v>110</v>
      </c>
      <c r="Z17" s="111"/>
      <c r="AA17" s="111" t="s">
        <v>110</v>
      </c>
      <c r="AB17" s="112"/>
      <c r="AC17" s="112"/>
      <c r="AD17" s="111" t="s">
        <v>110</v>
      </c>
      <c r="AE17" s="111"/>
      <c r="AF17" s="111" t="s">
        <v>110</v>
      </c>
      <c r="AG17" s="111"/>
      <c r="AH17" s="111" t="s">
        <v>110</v>
      </c>
      <c r="AI17" s="112"/>
      <c r="AJ17" s="112"/>
      <c r="AK17" s="111" t="s">
        <v>110</v>
      </c>
      <c r="AL17" s="111"/>
      <c r="AM17" s="111" t="s">
        <v>110</v>
      </c>
      <c r="AN17" s="111"/>
      <c r="AO17" s="111" t="s">
        <v>110</v>
      </c>
      <c r="AP17" s="112"/>
      <c r="AQ17" s="112"/>
      <c r="AR17" s="111" t="s">
        <v>110</v>
      </c>
      <c r="AS17" s="111"/>
      <c r="AT17" s="111" t="s">
        <v>110</v>
      </c>
      <c r="AU17" s="111"/>
      <c r="AV17" s="111" t="s">
        <v>110</v>
      </c>
      <c r="AW17" s="111"/>
      <c r="AX17" s="111"/>
      <c r="AY17" s="111"/>
      <c r="AZ17" s="200" t="s">
        <v>191</v>
      </c>
      <c r="BA17" s="111"/>
      <c r="BB17" s="111"/>
      <c r="BC17" s="111"/>
      <c r="BD17" s="111"/>
      <c r="BE17" s="111"/>
      <c r="BF17" s="111"/>
      <c r="BG17" s="111"/>
      <c r="BH17" s="112"/>
      <c r="BI17" s="112"/>
      <c r="BJ17" s="101"/>
      <c r="BK17" s="111"/>
      <c r="BL17" s="113"/>
      <c r="BM17" s="111"/>
      <c r="BN17" s="111"/>
      <c r="BO17" s="112"/>
      <c r="BP17" s="112"/>
      <c r="BQ17" s="101"/>
      <c r="BR17" s="111"/>
      <c r="BS17" s="113"/>
      <c r="BT17" s="111"/>
      <c r="BU17" s="111"/>
      <c r="BV17" s="112"/>
      <c r="BW17" s="112"/>
      <c r="BX17" s="101"/>
      <c r="BY17" s="111"/>
      <c r="BZ17" s="113"/>
      <c r="CA17" s="111"/>
      <c r="CB17" s="111"/>
      <c r="CC17" s="112"/>
      <c r="CD17" s="112"/>
      <c r="CE17" s="101"/>
      <c r="CF17" s="111"/>
      <c r="CG17" s="113"/>
      <c r="CH17" s="111"/>
      <c r="CI17" s="111"/>
      <c r="CJ17" s="112"/>
      <c r="CK17" s="112"/>
      <c r="CL17" s="101"/>
      <c r="CM17" s="111"/>
      <c r="CN17" s="113"/>
      <c r="CO17" s="111"/>
      <c r="CP17" s="111"/>
      <c r="CQ17" s="112"/>
      <c r="CR17" s="112"/>
      <c r="CS17" s="101"/>
      <c r="CT17" s="111"/>
      <c r="CU17" s="113"/>
    </row>
    <row r="18" spans="1:99" s="72" customFormat="1" ht="18" customHeight="1">
      <c r="A18" s="140">
        <v>11</v>
      </c>
      <c r="B18" s="162" t="s">
        <v>51</v>
      </c>
      <c r="C18" s="68" t="s">
        <v>144</v>
      </c>
      <c r="D18" s="161" t="s">
        <v>63</v>
      </c>
      <c r="E18" s="162">
        <v>45</v>
      </c>
      <c r="F18" s="35" t="s">
        <v>131</v>
      </c>
      <c r="G18" s="101" t="s">
        <v>108</v>
      </c>
      <c r="H18" s="74" t="s">
        <v>184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2"/>
      <c r="AA18" s="112"/>
      <c r="AB18" s="112"/>
      <c r="AC18" s="112"/>
      <c r="AD18" s="111"/>
      <c r="AE18" s="112"/>
      <c r="AF18" s="111"/>
      <c r="AG18" s="112"/>
      <c r="AH18" s="111"/>
      <c r="AI18" s="112"/>
      <c r="AJ18" s="112"/>
      <c r="AK18" s="111"/>
      <c r="AL18" s="112"/>
      <c r="AM18" s="112"/>
      <c r="AN18" s="112"/>
      <c r="AO18" s="112"/>
      <c r="AP18" s="112"/>
      <c r="AQ18" s="112" t="s">
        <v>111</v>
      </c>
      <c r="AR18" s="111" t="s">
        <v>110</v>
      </c>
      <c r="AS18" s="111"/>
      <c r="AT18" s="111" t="s">
        <v>110</v>
      </c>
      <c r="AU18" s="111"/>
      <c r="AV18" s="111" t="s">
        <v>110</v>
      </c>
      <c r="AW18" s="112"/>
      <c r="AX18" s="112"/>
      <c r="AY18" s="111" t="s">
        <v>110</v>
      </c>
      <c r="AZ18" s="111"/>
      <c r="BA18" s="111" t="s">
        <v>110</v>
      </c>
      <c r="BB18" s="111"/>
      <c r="BC18" s="111" t="s">
        <v>110</v>
      </c>
      <c r="BD18" s="112"/>
      <c r="BE18" s="112"/>
      <c r="BF18" s="111" t="s">
        <v>110</v>
      </c>
      <c r="BG18" s="111"/>
      <c r="BH18" s="111" t="s">
        <v>110</v>
      </c>
      <c r="BI18" s="111"/>
      <c r="BJ18" s="111" t="s">
        <v>110</v>
      </c>
      <c r="BK18" s="112"/>
      <c r="BL18" s="112"/>
      <c r="BM18" s="111" t="s">
        <v>110</v>
      </c>
      <c r="BN18" s="111"/>
      <c r="BO18" s="111" t="s">
        <v>110</v>
      </c>
      <c r="BP18" s="111"/>
      <c r="BQ18" s="111" t="s">
        <v>110</v>
      </c>
      <c r="BR18" s="112"/>
      <c r="BS18" s="112"/>
      <c r="BT18" s="111"/>
      <c r="BU18" s="112"/>
      <c r="BV18" s="200" t="s">
        <v>190</v>
      </c>
      <c r="BW18" s="112"/>
      <c r="BX18" s="101"/>
      <c r="BY18" s="111"/>
      <c r="BZ18" s="113"/>
      <c r="CA18" s="111"/>
      <c r="CB18" s="111"/>
      <c r="CC18" s="112"/>
      <c r="CD18" s="112"/>
      <c r="CE18" s="101"/>
      <c r="CF18" s="111"/>
      <c r="CG18" s="113"/>
      <c r="CH18" s="111"/>
      <c r="CI18" s="111"/>
      <c r="CJ18" s="112"/>
      <c r="CK18" s="112"/>
      <c r="CL18" s="101"/>
      <c r="CM18" s="111"/>
      <c r="CN18" s="113"/>
      <c r="CO18" s="111"/>
      <c r="CP18" s="111"/>
      <c r="CQ18" s="112"/>
      <c r="CR18" s="112"/>
      <c r="CS18" s="101"/>
      <c r="CT18" s="111"/>
      <c r="CU18" s="113"/>
    </row>
    <row r="19" spans="1:99" s="72" customFormat="1" ht="18" customHeight="1">
      <c r="A19" s="140">
        <v>12</v>
      </c>
      <c r="B19" s="162" t="s">
        <v>82</v>
      </c>
      <c r="C19" s="68" t="s">
        <v>145</v>
      </c>
      <c r="D19" s="161" t="s">
        <v>60</v>
      </c>
      <c r="E19" s="162">
        <v>30</v>
      </c>
      <c r="F19" s="35" t="s">
        <v>67</v>
      </c>
      <c r="G19" s="101" t="s">
        <v>108</v>
      </c>
      <c r="H19" s="74" t="s">
        <v>187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 t="s">
        <v>110</v>
      </c>
      <c r="X19" s="111"/>
      <c r="Y19" s="111" t="s">
        <v>110</v>
      </c>
      <c r="Z19" s="111"/>
      <c r="AA19" s="111" t="s">
        <v>110</v>
      </c>
      <c r="AB19" s="111"/>
      <c r="AC19" s="112"/>
      <c r="AD19" s="111" t="s">
        <v>110</v>
      </c>
      <c r="AE19" s="112"/>
      <c r="AF19" s="111" t="s">
        <v>110</v>
      </c>
      <c r="AG19" s="111"/>
      <c r="AH19" s="111" t="s">
        <v>110</v>
      </c>
      <c r="AI19" s="112"/>
      <c r="AJ19" s="112"/>
      <c r="AK19" s="111" t="s">
        <v>110</v>
      </c>
      <c r="AL19" s="111"/>
      <c r="AM19" s="111" t="s">
        <v>110</v>
      </c>
      <c r="AN19" s="111"/>
      <c r="AO19" s="111" t="s">
        <v>110</v>
      </c>
      <c r="AP19" s="111"/>
      <c r="AQ19" s="112"/>
      <c r="AR19" s="111" t="s">
        <v>110</v>
      </c>
      <c r="AS19" s="112"/>
      <c r="AT19" s="111"/>
      <c r="AU19" s="111"/>
      <c r="AV19" s="200" t="s">
        <v>194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2"/>
      <c r="BI19" s="112"/>
      <c r="BJ19" s="101"/>
      <c r="BK19" s="111"/>
      <c r="BL19" s="113"/>
      <c r="BM19" s="111"/>
      <c r="BN19" s="111"/>
      <c r="BO19" s="112"/>
      <c r="BP19" s="112"/>
      <c r="BQ19" s="101"/>
      <c r="BR19" s="111"/>
      <c r="BS19" s="113"/>
      <c r="BT19" s="111"/>
      <c r="BU19" s="111"/>
      <c r="BV19" s="112"/>
      <c r="BW19" s="112"/>
      <c r="BX19" s="101"/>
      <c r="BY19" s="111"/>
      <c r="BZ19" s="113"/>
      <c r="CA19" s="111"/>
      <c r="CB19" s="111"/>
      <c r="CC19" s="112"/>
      <c r="CD19" s="112"/>
      <c r="CE19" s="101"/>
      <c r="CF19" s="111"/>
      <c r="CG19" s="113"/>
      <c r="CH19" s="111"/>
      <c r="CI19" s="111"/>
      <c r="CJ19" s="112"/>
      <c r="CK19" s="112"/>
      <c r="CL19" s="101"/>
      <c r="CM19" s="111"/>
      <c r="CN19" s="113"/>
      <c r="CO19" s="111"/>
      <c r="CP19" s="111"/>
      <c r="CQ19" s="112"/>
      <c r="CR19" s="112"/>
      <c r="CS19" s="101"/>
      <c r="CT19" s="111"/>
      <c r="CU19" s="113"/>
    </row>
    <row r="20" spans="1:99" s="72" customFormat="1" ht="18" customHeight="1">
      <c r="A20" s="140">
        <v>13</v>
      </c>
      <c r="B20" s="162" t="s">
        <v>83</v>
      </c>
      <c r="C20" s="68" t="s">
        <v>146</v>
      </c>
      <c r="D20" s="161" t="s">
        <v>64</v>
      </c>
      <c r="E20" s="162">
        <v>30</v>
      </c>
      <c r="F20" s="35" t="s">
        <v>67</v>
      </c>
      <c r="G20" s="101" t="s">
        <v>108</v>
      </c>
      <c r="H20" s="74" t="s">
        <v>187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  <c r="AA20" s="112"/>
      <c r="AB20" s="112"/>
      <c r="AC20" s="112"/>
      <c r="AD20" s="111"/>
      <c r="AE20" s="112"/>
      <c r="AF20" s="111"/>
      <c r="AG20" s="112"/>
      <c r="AH20" s="111"/>
      <c r="AI20" s="112"/>
      <c r="AJ20" s="112"/>
      <c r="AK20" s="111"/>
      <c r="AL20" s="112"/>
      <c r="AM20" s="112"/>
      <c r="AN20" s="112"/>
      <c r="AO20" s="111"/>
      <c r="AP20" s="112"/>
      <c r="AQ20" s="111"/>
      <c r="AR20" s="111"/>
      <c r="AS20" s="111" t="s">
        <v>110</v>
      </c>
      <c r="AT20" s="111"/>
      <c r="AU20" s="111" t="s">
        <v>110</v>
      </c>
      <c r="AV20" s="111"/>
      <c r="AW20" s="111" t="s">
        <v>110</v>
      </c>
      <c r="AX20" s="112"/>
      <c r="AY20" s="111"/>
      <c r="AZ20" s="111" t="s">
        <v>110</v>
      </c>
      <c r="BA20" s="111"/>
      <c r="BB20" s="111" t="s">
        <v>110</v>
      </c>
      <c r="BC20" s="111"/>
      <c r="BD20" s="111" t="s">
        <v>110</v>
      </c>
      <c r="BE20" s="112"/>
      <c r="BF20" s="111"/>
      <c r="BG20" s="111"/>
      <c r="BH20" s="111"/>
      <c r="BI20" s="111" t="s">
        <v>110</v>
      </c>
      <c r="BJ20" s="111"/>
      <c r="BK20" s="111" t="s">
        <v>110</v>
      </c>
      <c r="BL20" s="112"/>
      <c r="BM20" s="111"/>
      <c r="BN20" s="111" t="s">
        <v>110</v>
      </c>
      <c r="BO20" s="111"/>
      <c r="BP20" s="111" t="s">
        <v>110</v>
      </c>
      <c r="BQ20" s="101"/>
      <c r="BR20" s="111"/>
      <c r="BS20" s="113"/>
      <c r="BT20" s="111"/>
      <c r="BU20" s="200" t="s">
        <v>194</v>
      </c>
      <c r="BV20" s="112"/>
      <c r="BW20" s="112"/>
      <c r="BX20" s="101"/>
      <c r="BY20" s="111"/>
      <c r="BZ20" s="113"/>
      <c r="CA20" s="111"/>
      <c r="CB20" s="111"/>
      <c r="CC20" s="112"/>
      <c r="CD20" s="112"/>
      <c r="CE20" s="101"/>
      <c r="CF20" s="111"/>
      <c r="CG20" s="113"/>
      <c r="CH20" s="111"/>
      <c r="CI20" s="111"/>
      <c r="CJ20" s="112"/>
      <c r="CK20" s="112"/>
      <c r="CL20" s="101"/>
      <c r="CM20" s="111"/>
      <c r="CN20" s="113"/>
      <c r="CO20" s="111"/>
      <c r="CP20" s="111"/>
      <c r="CQ20" s="112"/>
      <c r="CR20" s="112"/>
      <c r="CS20" s="101"/>
      <c r="CT20" s="111"/>
      <c r="CU20" s="113"/>
    </row>
    <row r="21" spans="1:99" s="72" customFormat="1" ht="18" customHeight="1">
      <c r="A21" s="140">
        <v>14</v>
      </c>
      <c r="B21" s="162" t="s">
        <v>84</v>
      </c>
      <c r="C21" s="68" t="s">
        <v>147</v>
      </c>
      <c r="D21" s="161" t="s">
        <v>61</v>
      </c>
      <c r="E21" s="162">
        <v>45</v>
      </c>
      <c r="F21" s="35" t="s">
        <v>68</v>
      </c>
      <c r="G21" s="101" t="s">
        <v>108</v>
      </c>
      <c r="H21" s="74" t="s">
        <v>188</v>
      </c>
      <c r="I21" s="111" t="s">
        <v>183</v>
      </c>
      <c r="J21" s="111"/>
      <c r="K21" s="111" t="s">
        <v>110</v>
      </c>
      <c r="L21" s="111"/>
      <c r="M21" s="111" t="s">
        <v>110</v>
      </c>
      <c r="N21" s="112"/>
      <c r="O21" s="112"/>
      <c r="P21" s="111" t="s">
        <v>110</v>
      </c>
      <c r="Q21" s="111"/>
      <c r="R21" s="111" t="s">
        <v>110</v>
      </c>
      <c r="S21" s="111"/>
      <c r="T21" s="111" t="s">
        <v>110</v>
      </c>
      <c r="U21" s="112"/>
      <c r="V21" s="112"/>
      <c r="W21" s="111" t="s">
        <v>110</v>
      </c>
      <c r="X21" s="111"/>
      <c r="Y21" s="111" t="s">
        <v>110</v>
      </c>
      <c r="Z21" s="111"/>
      <c r="AA21" s="111" t="s">
        <v>110</v>
      </c>
      <c r="AB21" s="112"/>
      <c r="AC21" s="112"/>
      <c r="AD21" s="111" t="s">
        <v>110</v>
      </c>
      <c r="AE21" s="111"/>
      <c r="AF21" s="111" t="s">
        <v>110</v>
      </c>
      <c r="AG21" s="111"/>
      <c r="AH21" s="111" t="s">
        <v>110</v>
      </c>
      <c r="AI21" s="112"/>
      <c r="AJ21" s="112"/>
      <c r="AK21" s="111" t="s">
        <v>110</v>
      </c>
      <c r="AL21" s="111"/>
      <c r="AM21" s="111" t="s">
        <v>110</v>
      </c>
      <c r="AN21" s="111"/>
      <c r="AO21" s="111" t="s">
        <v>110</v>
      </c>
      <c r="AP21" s="112"/>
      <c r="AQ21" s="111"/>
      <c r="AR21" s="111"/>
      <c r="AS21" s="112"/>
      <c r="AT21" s="200" t="s">
        <v>195</v>
      </c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2"/>
      <c r="BI21" s="112"/>
      <c r="BJ21" s="101"/>
      <c r="BK21" s="111"/>
      <c r="BL21" s="113"/>
      <c r="BM21" s="111"/>
      <c r="BN21" s="111"/>
      <c r="BO21" s="112"/>
      <c r="BP21" s="112"/>
      <c r="BQ21" s="101"/>
      <c r="BR21" s="111"/>
      <c r="BS21" s="113"/>
      <c r="BT21" s="111"/>
      <c r="BU21" s="111"/>
      <c r="BV21" s="112"/>
      <c r="BW21" s="112"/>
      <c r="BX21" s="101"/>
      <c r="BY21" s="111"/>
      <c r="BZ21" s="113"/>
      <c r="CA21" s="111"/>
      <c r="CB21" s="111"/>
      <c r="CC21" s="112"/>
      <c r="CD21" s="112"/>
      <c r="CE21" s="101"/>
      <c r="CF21" s="111"/>
      <c r="CG21" s="113"/>
      <c r="CH21" s="111"/>
      <c r="CI21" s="111"/>
      <c r="CJ21" s="112"/>
      <c r="CK21" s="112"/>
      <c r="CL21" s="101"/>
      <c r="CM21" s="111"/>
      <c r="CN21" s="113"/>
      <c r="CO21" s="111"/>
      <c r="CP21" s="111"/>
      <c r="CQ21" s="112"/>
      <c r="CR21" s="112"/>
      <c r="CS21" s="101"/>
      <c r="CT21" s="111"/>
      <c r="CU21" s="113"/>
    </row>
    <row r="22" spans="1:99" s="72" customFormat="1" ht="18" customHeight="1">
      <c r="A22" s="90" t="s">
        <v>85</v>
      </c>
      <c r="B22" s="162"/>
      <c r="C22" s="78" t="s">
        <v>86</v>
      </c>
      <c r="D22" s="73"/>
      <c r="E22" s="87"/>
      <c r="F22" s="9"/>
      <c r="G22" s="63"/>
      <c r="H22" s="74"/>
      <c r="I22" s="111"/>
      <c r="J22" s="111"/>
      <c r="K22" s="111"/>
      <c r="L22" s="111"/>
      <c r="M22" s="111"/>
      <c r="N22" s="112"/>
      <c r="O22" s="112"/>
      <c r="P22" s="111"/>
      <c r="Q22" s="111"/>
      <c r="R22" s="111"/>
      <c r="S22" s="111"/>
      <c r="T22" s="111"/>
      <c r="U22" s="112"/>
      <c r="V22" s="112"/>
      <c r="W22" s="111"/>
      <c r="X22" s="111"/>
      <c r="Y22" s="111"/>
      <c r="Z22" s="111"/>
      <c r="AA22" s="111"/>
      <c r="AB22" s="112"/>
      <c r="AC22" s="112"/>
      <c r="AD22" s="111"/>
      <c r="AE22" s="111"/>
      <c r="AF22" s="111"/>
      <c r="AG22" s="111"/>
      <c r="AH22" s="111"/>
      <c r="AI22" s="112"/>
      <c r="AJ22" s="112"/>
      <c r="AK22" s="111"/>
      <c r="AL22" s="111"/>
      <c r="AM22" s="112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2"/>
      <c r="BJ22" s="111"/>
      <c r="BK22" s="111"/>
      <c r="BL22" s="113"/>
      <c r="BM22" s="111"/>
      <c r="BN22" s="111"/>
      <c r="BO22" s="111"/>
      <c r="BP22" s="112"/>
      <c r="BQ22" s="111"/>
      <c r="BR22" s="111"/>
      <c r="BS22" s="113"/>
      <c r="BT22" s="111"/>
      <c r="BU22" s="111"/>
      <c r="BV22" s="111"/>
      <c r="BW22" s="112"/>
      <c r="BX22" s="111"/>
      <c r="BY22" s="111"/>
      <c r="BZ22" s="113"/>
      <c r="CA22" s="111"/>
      <c r="CB22" s="111"/>
      <c r="CC22" s="111"/>
      <c r="CD22" s="112"/>
      <c r="CE22" s="111"/>
      <c r="CF22" s="111"/>
      <c r="CG22" s="113"/>
      <c r="CH22" s="111"/>
      <c r="CI22" s="111"/>
      <c r="CJ22" s="111"/>
      <c r="CK22" s="112"/>
      <c r="CL22" s="111"/>
      <c r="CM22" s="111"/>
      <c r="CN22" s="113"/>
      <c r="CO22" s="111"/>
      <c r="CP22" s="111"/>
      <c r="CQ22" s="111"/>
      <c r="CR22" s="112"/>
      <c r="CS22" s="111"/>
      <c r="CT22" s="111"/>
      <c r="CU22" s="113"/>
    </row>
    <row r="23" spans="1:99" s="72" customFormat="1" ht="18" customHeight="1">
      <c r="A23" s="140">
        <v>1</v>
      </c>
      <c r="B23" s="162" t="s">
        <v>87</v>
      </c>
      <c r="C23" s="68" t="s">
        <v>148</v>
      </c>
      <c r="D23" s="161" t="s">
        <v>65</v>
      </c>
      <c r="E23" s="162">
        <v>30</v>
      </c>
      <c r="F23" s="35" t="s">
        <v>92</v>
      </c>
      <c r="G23" s="63" t="s">
        <v>109</v>
      </c>
      <c r="H23" s="74" t="s">
        <v>189</v>
      </c>
      <c r="I23" s="111" t="s">
        <v>110</v>
      </c>
      <c r="J23" s="111"/>
      <c r="K23" s="111" t="s">
        <v>110</v>
      </c>
      <c r="L23" s="111"/>
      <c r="M23" s="111" t="s">
        <v>110</v>
      </c>
      <c r="N23" s="112"/>
      <c r="O23" s="112"/>
      <c r="P23" s="111" t="s">
        <v>110</v>
      </c>
      <c r="Q23" s="111"/>
      <c r="R23" s="111" t="s">
        <v>110</v>
      </c>
      <c r="S23" s="111"/>
      <c r="T23" s="111" t="s">
        <v>110</v>
      </c>
      <c r="U23" s="112"/>
      <c r="V23" s="112"/>
      <c r="W23" s="111" t="s">
        <v>110</v>
      </c>
      <c r="X23" s="111"/>
      <c r="Y23" s="111" t="s">
        <v>110</v>
      </c>
      <c r="Z23" s="111"/>
      <c r="AA23" s="111"/>
      <c r="AB23" s="112"/>
      <c r="AC23" s="112"/>
      <c r="AD23" s="111" t="s">
        <v>110</v>
      </c>
      <c r="AE23" s="111"/>
      <c r="AF23" s="111" t="s">
        <v>110</v>
      </c>
      <c r="AG23" s="111"/>
      <c r="AH23" s="111"/>
      <c r="AI23" s="112"/>
      <c r="AJ23" s="112"/>
      <c r="AK23" s="200" t="s">
        <v>196</v>
      </c>
      <c r="AL23" s="111"/>
      <c r="AM23" s="112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  <c r="BJ23" s="112"/>
      <c r="BK23" s="111"/>
      <c r="BL23" s="113"/>
      <c r="BM23" s="111"/>
      <c r="BN23" s="111"/>
      <c r="BO23" s="111"/>
      <c r="BP23" s="112"/>
      <c r="BQ23" s="112"/>
      <c r="BR23" s="111"/>
      <c r="BS23" s="113"/>
      <c r="BT23" s="111"/>
      <c r="BU23" s="111"/>
      <c r="BV23" s="111"/>
      <c r="BW23" s="112"/>
      <c r="BX23" s="112"/>
      <c r="BY23" s="111"/>
      <c r="BZ23" s="113"/>
      <c r="CA23" s="111"/>
      <c r="CB23" s="111"/>
      <c r="CC23" s="111"/>
      <c r="CD23" s="112"/>
      <c r="CE23" s="112"/>
      <c r="CF23" s="111"/>
      <c r="CG23" s="113"/>
      <c r="CH23" s="111"/>
      <c r="CI23" s="111"/>
      <c r="CJ23" s="111"/>
      <c r="CK23" s="112"/>
      <c r="CL23" s="112"/>
      <c r="CM23" s="111"/>
      <c r="CN23" s="113"/>
      <c r="CO23" s="111"/>
      <c r="CP23" s="111"/>
      <c r="CQ23" s="111"/>
      <c r="CR23" s="112"/>
      <c r="CS23" s="112"/>
      <c r="CT23" s="111"/>
      <c r="CU23" s="113"/>
    </row>
    <row r="24" spans="1:99" s="72" customFormat="1" ht="18" customHeight="1">
      <c r="A24" s="140">
        <v>2</v>
      </c>
      <c r="B24" s="162" t="s">
        <v>88</v>
      </c>
      <c r="C24" s="68" t="s">
        <v>149</v>
      </c>
      <c r="D24" s="161" t="s">
        <v>66</v>
      </c>
      <c r="E24" s="162">
        <v>30</v>
      </c>
      <c r="F24" s="35" t="s">
        <v>117</v>
      </c>
      <c r="G24" s="63" t="s">
        <v>109</v>
      </c>
      <c r="H24" s="74" t="s">
        <v>189</v>
      </c>
      <c r="I24" s="111"/>
      <c r="J24" s="111" t="s">
        <v>110</v>
      </c>
      <c r="K24" s="111"/>
      <c r="L24" s="111" t="s">
        <v>110</v>
      </c>
      <c r="M24" s="111"/>
      <c r="N24" s="111" t="s">
        <v>110</v>
      </c>
      <c r="O24" s="111"/>
      <c r="P24" s="112"/>
      <c r="Q24" s="111" t="s">
        <v>110</v>
      </c>
      <c r="R24" s="111"/>
      <c r="S24" s="111" t="s">
        <v>110</v>
      </c>
      <c r="T24" s="111"/>
      <c r="U24" s="111" t="s">
        <v>110</v>
      </c>
      <c r="V24" s="111"/>
      <c r="W24" s="111"/>
      <c r="X24" s="111" t="s">
        <v>110</v>
      </c>
      <c r="Y24" s="111"/>
      <c r="Z24" s="111" t="s">
        <v>110</v>
      </c>
      <c r="AA24" s="111"/>
      <c r="AB24" s="111"/>
      <c r="AC24" s="111"/>
      <c r="AD24" s="111"/>
      <c r="AE24" s="111" t="s">
        <v>110</v>
      </c>
      <c r="AF24" s="111"/>
      <c r="AG24" s="111" t="s">
        <v>110</v>
      </c>
      <c r="AH24" s="111"/>
      <c r="AI24" s="111"/>
      <c r="AJ24" s="111"/>
      <c r="AK24" s="111"/>
      <c r="AL24" s="200" t="s">
        <v>196</v>
      </c>
      <c r="AM24" s="111"/>
      <c r="AN24" s="111"/>
      <c r="AO24" s="111"/>
      <c r="AP24" s="111"/>
      <c r="AQ24" s="111"/>
      <c r="AR24" s="114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5"/>
      <c r="BG24" s="111"/>
      <c r="BH24" s="111"/>
      <c r="BI24" s="112"/>
      <c r="BJ24" s="112"/>
      <c r="BK24" s="111"/>
      <c r="BL24" s="113"/>
      <c r="BM24" s="115"/>
      <c r="BN24" s="111"/>
      <c r="BO24" s="111"/>
      <c r="BP24" s="112"/>
      <c r="BQ24" s="112"/>
      <c r="BR24" s="111"/>
      <c r="BS24" s="113"/>
      <c r="BT24" s="115"/>
      <c r="BU24" s="111"/>
      <c r="BV24" s="111"/>
      <c r="BW24" s="112"/>
      <c r="BX24" s="112"/>
      <c r="BY24" s="111"/>
      <c r="BZ24" s="113"/>
      <c r="CA24" s="115"/>
      <c r="CB24" s="111"/>
      <c r="CC24" s="111"/>
      <c r="CD24" s="112"/>
      <c r="CE24" s="112"/>
      <c r="CF24" s="111"/>
      <c r="CG24" s="113"/>
      <c r="CH24" s="115"/>
      <c r="CI24" s="111"/>
      <c r="CJ24" s="111"/>
      <c r="CK24" s="112"/>
      <c r="CL24" s="112"/>
      <c r="CM24" s="111"/>
      <c r="CN24" s="113"/>
      <c r="CO24" s="115"/>
      <c r="CP24" s="111"/>
      <c r="CQ24" s="111"/>
      <c r="CR24" s="112"/>
      <c r="CS24" s="112"/>
      <c r="CT24" s="111"/>
      <c r="CU24" s="113"/>
    </row>
    <row r="25" spans="1:99" s="72" customFormat="1" ht="18" customHeight="1" thickBot="1">
      <c r="A25" s="141">
        <v>3</v>
      </c>
      <c r="B25" s="164" t="s">
        <v>89</v>
      </c>
      <c r="C25" s="92" t="s">
        <v>150</v>
      </c>
      <c r="D25" s="163" t="s">
        <v>64</v>
      </c>
      <c r="E25" s="164">
        <v>23</v>
      </c>
      <c r="F25" s="80" t="s">
        <v>118</v>
      </c>
      <c r="G25" s="149" t="s">
        <v>109</v>
      </c>
      <c r="H25" s="198" t="s">
        <v>189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/>
      <c r="AD25" s="116"/>
      <c r="AE25" s="116"/>
      <c r="AF25" s="116"/>
      <c r="AG25" s="116"/>
      <c r="AH25" s="116"/>
      <c r="AI25" s="116"/>
      <c r="AJ25" s="117"/>
      <c r="AK25" s="116"/>
      <c r="AL25" s="116"/>
      <c r="AM25" s="116" t="s">
        <v>110</v>
      </c>
      <c r="AN25" s="116"/>
      <c r="AO25" s="116" t="s">
        <v>110</v>
      </c>
      <c r="AP25" s="116"/>
      <c r="AQ25" s="116"/>
      <c r="AR25" s="116" t="s">
        <v>110</v>
      </c>
      <c r="AS25" s="116"/>
      <c r="AT25" s="116" t="s">
        <v>110</v>
      </c>
      <c r="AU25" s="116"/>
      <c r="AV25" s="116" t="s">
        <v>110</v>
      </c>
      <c r="AW25" s="116"/>
      <c r="AX25" s="116"/>
      <c r="AY25" s="116" t="s">
        <v>110</v>
      </c>
      <c r="AZ25" s="116"/>
      <c r="BA25" s="116" t="s">
        <v>110</v>
      </c>
      <c r="BB25" s="116"/>
      <c r="BC25" s="116" t="s">
        <v>176</v>
      </c>
      <c r="BD25" s="116"/>
      <c r="BE25" s="116"/>
      <c r="BF25" s="118"/>
      <c r="BG25" s="116"/>
      <c r="BH25" s="200" t="s">
        <v>196</v>
      </c>
      <c r="BI25" s="116"/>
      <c r="BJ25" s="117"/>
      <c r="BK25" s="116"/>
      <c r="BL25" s="119"/>
      <c r="BM25" s="118"/>
      <c r="BN25" s="116"/>
      <c r="BO25" s="116"/>
      <c r="BP25" s="116"/>
      <c r="BQ25" s="117"/>
      <c r="BR25" s="116"/>
      <c r="BS25" s="119"/>
      <c r="BT25" s="118"/>
      <c r="BU25" s="116"/>
      <c r="BV25" s="116"/>
      <c r="BW25" s="116"/>
      <c r="BX25" s="117"/>
      <c r="BY25" s="116"/>
      <c r="BZ25" s="119"/>
      <c r="CA25" s="118"/>
      <c r="CB25" s="116"/>
      <c r="CC25" s="116"/>
      <c r="CD25" s="116"/>
      <c r="CE25" s="117"/>
      <c r="CF25" s="116"/>
      <c r="CG25" s="119"/>
      <c r="CH25" s="118"/>
      <c r="CI25" s="116"/>
      <c r="CJ25" s="116"/>
      <c r="CK25" s="116"/>
      <c r="CL25" s="117"/>
      <c r="CM25" s="116"/>
      <c r="CN25" s="119"/>
      <c r="CO25" s="118"/>
      <c r="CP25" s="116"/>
      <c r="CQ25" s="116"/>
      <c r="CR25" s="116"/>
      <c r="CS25" s="117"/>
      <c r="CT25" s="116"/>
      <c r="CU25" s="119"/>
    </row>
    <row r="26" spans="1:99" s="29" customFormat="1" ht="24" customHeight="1" thickTop="1">
      <c r="A26" s="31"/>
      <c r="B26" s="69"/>
      <c r="C26" s="79" t="s">
        <v>36</v>
      </c>
      <c r="D26" s="31"/>
      <c r="E26" s="70"/>
      <c r="F26" s="69"/>
      <c r="G26" s="30"/>
      <c r="H26" s="32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1"/>
      <c r="AA26" s="120"/>
      <c r="AB26" s="120"/>
      <c r="AC26" s="120"/>
      <c r="AD26" s="120"/>
      <c r="AE26" s="120"/>
      <c r="AF26" s="120"/>
      <c r="AG26" s="121"/>
      <c r="AH26" s="120"/>
      <c r="AI26" s="120"/>
      <c r="AJ26" s="120"/>
      <c r="AK26" s="122"/>
      <c r="AL26" s="120"/>
      <c r="AM26" s="120"/>
      <c r="AN26" s="120"/>
      <c r="AO26" s="120"/>
      <c r="AP26" s="120"/>
      <c r="AQ26" s="120"/>
      <c r="AR26" s="123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4"/>
      <c r="BG26" s="120"/>
      <c r="BH26" s="120"/>
      <c r="BI26" s="120"/>
      <c r="BJ26" s="120"/>
      <c r="BK26" s="120"/>
      <c r="BL26" s="120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</row>
    <row r="27" spans="1:99" s="29" customFormat="1" ht="24" customHeight="1">
      <c r="A27" s="31"/>
      <c r="B27" s="69"/>
      <c r="C27" s="167" t="s">
        <v>151</v>
      </c>
      <c r="D27" s="31"/>
      <c r="E27" s="70"/>
      <c r="F27" s="69"/>
      <c r="G27" s="30"/>
      <c r="H27" s="32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1"/>
      <c r="AA27" s="120"/>
      <c r="AB27" s="120"/>
      <c r="AC27" s="120"/>
      <c r="AD27" s="120"/>
      <c r="AE27" s="120"/>
      <c r="AF27" s="120"/>
      <c r="AG27" s="121"/>
      <c r="AH27" s="120"/>
      <c r="AI27" s="120"/>
      <c r="AJ27" s="120"/>
      <c r="AK27" s="122"/>
      <c r="AL27" s="120"/>
      <c r="AM27" s="120"/>
      <c r="AN27" s="120"/>
      <c r="AO27" s="120"/>
      <c r="AP27" s="120"/>
      <c r="AQ27" s="120"/>
      <c r="AR27" s="123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4"/>
      <c r="BG27" s="120"/>
      <c r="BH27" s="120"/>
      <c r="BI27" s="120"/>
      <c r="BJ27" s="120"/>
      <c r="BK27" s="120"/>
      <c r="BL27" s="120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</row>
    <row r="28" spans="1:99" s="32" customFormat="1" ht="24.75" customHeight="1">
      <c r="A28" s="30"/>
      <c r="B28" s="30"/>
      <c r="C28" s="150" t="s">
        <v>115</v>
      </c>
      <c r="D28" s="151"/>
      <c r="E28" s="152"/>
      <c r="F28" s="31"/>
      <c r="G28" s="3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1"/>
      <c r="AA28" s="120"/>
      <c r="AB28" s="120"/>
      <c r="AC28" s="120"/>
      <c r="AD28" s="120"/>
      <c r="AE28" s="120"/>
      <c r="AF28" s="120"/>
      <c r="AG28" s="122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3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4"/>
      <c r="BG28" s="120"/>
      <c r="BH28" s="120"/>
      <c r="BI28" s="120"/>
      <c r="BJ28" s="120"/>
      <c r="BK28" s="120"/>
      <c r="BL28" s="120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</row>
    <row r="29" spans="1:99" s="2" customFormat="1" ht="20.25" customHeight="1">
      <c r="A29" s="16"/>
      <c r="B29" s="16"/>
      <c r="C29" s="150" t="s">
        <v>116</v>
      </c>
      <c r="D29" s="16"/>
      <c r="E29" s="16"/>
      <c r="F29" s="16"/>
      <c r="G29" s="16"/>
      <c r="H29" s="16"/>
      <c r="I29" s="125"/>
      <c r="J29" s="69"/>
      <c r="K29" s="125"/>
      <c r="L29" s="69"/>
      <c r="M29" s="125"/>
      <c r="N29" s="69"/>
      <c r="O29" s="69"/>
      <c r="P29" s="125"/>
      <c r="Q29" s="69"/>
      <c r="R29" s="125"/>
      <c r="S29" s="69"/>
      <c r="T29" s="125"/>
      <c r="U29" s="69"/>
      <c r="V29" s="69"/>
      <c r="W29" s="125"/>
      <c r="X29" s="69"/>
      <c r="Y29" s="125"/>
      <c r="Z29" s="69"/>
      <c r="AA29" s="125"/>
      <c r="AB29" s="69"/>
      <c r="AC29" s="69"/>
      <c r="AD29" s="125"/>
      <c r="AE29" s="69"/>
      <c r="AF29" s="125"/>
      <c r="AG29" s="69"/>
      <c r="AH29" s="125"/>
      <c r="AI29" s="69"/>
      <c r="AJ29" s="69"/>
      <c r="AK29" s="125"/>
      <c r="AL29" s="125"/>
      <c r="AM29" s="125"/>
      <c r="AN29" s="125"/>
      <c r="AO29" s="125"/>
      <c r="AP29" s="125"/>
      <c r="AQ29" s="69"/>
      <c r="AR29" s="125"/>
      <c r="AS29" s="125"/>
      <c r="AT29" s="125"/>
      <c r="AU29" s="69"/>
      <c r="AV29" s="125"/>
      <c r="AW29" s="69"/>
      <c r="AX29" s="69"/>
      <c r="AY29" s="125"/>
      <c r="AZ29" s="125"/>
      <c r="BA29" s="125"/>
      <c r="BB29" s="69"/>
      <c r="BC29" s="125"/>
      <c r="BD29" s="69"/>
      <c r="BE29" s="69"/>
      <c r="BF29" s="125"/>
      <c r="BG29" s="125"/>
      <c r="BH29" s="125"/>
      <c r="BI29" s="69"/>
      <c r="BJ29" s="125"/>
      <c r="BK29" s="69"/>
      <c r="BL29" s="69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</row>
    <row r="30" spans="1:99" s="2" customFormat="1" ht="20.25" customHeight="1">
      <c r="A30" s="16"/>
      <c r="B30" s="16"/>
      <c r="C30" s="150" t="s">
        <v>120</v>
      </c>
      <c r="D30" s="16"/>
      <c r="E30" s="16"/>
      <c r="F30" s="16"/>
      <c r="G30" s="16"/>
      <c r="H30" s="16"/>
      <c r="I30" s="125"/>
      <c r="J30" s="69"/>
      <c r="K30" s="125"/>
      <c r="L30" s="69"/>
      <c r="M30" s="125"/>
      <c r="N30" s="69"/>
      <c r="O30" s="69"/>
      <c r="P30" s="125"/>
      <c r="Q30" s="69"/>
      <c r="R30" s="125"/>
      <c r="S30" s="69"/>
      <c r="T30" s="125"/>
      <c r="U30" s="69"/>
      <c r="V30" s="69"/>
      <c r="W30" s="125"/>
      <c r="X30" s="69"/>
      <c r="Y30" s="125"/>
      <c r="Z30" s="69"/>
      <c r="AA30" s="125"/>
      <c r="AB30" s="69"/>
      <c r="AC30" s="69"/>
      <c r="AD30" s="125"/>
      <c r="AE30" s="69"/>
      <c r="AF30" s="125"/>
      <c r="AG30" s="69"/>
      <c r="AH30" s="125"/>
      <c r="AI30" s="69"/>
      <c r="AJ30" s="69"/>
      <c r="AK30" s="125"/>
      <c r="AL30" s="125"/>
      <c r="AM30" s="125"/>
      <c r="AN30" s="125"/>
      <c r="AO30" s="125"/>
      <c r="AP30" s="125"/>
      <c r="AQ30" s="69"/>
      <c r="AR30" s="125"/>
      <c r="AS30" s="125"/>
      <c r="AT30" s="125"/>
      <c r="AU30" s="69"/>
      <c r="AV30" s="125"/>
      <c r="AW30" s="69"/>
      <c r="AX30" s="69"/>
      <c r="AY30" s="125"/>
      <c r="AZ30" s="125"/>
      <c r="BA30" s="125"/>
      <c r="BB30" s="69"/>
      <c r="BC30" s="125"/>
      <c r="BD30" s="69"/>
      <c r="BE30" s="69"/>
      <c r="BF30" s="125"/>
      <c r="BG30" s="125"/>
      <c r="BH30" s="125"/>
      <c r="BI30" s="69"/>
      <c r="BJ30" s="125"/>
      <c r="BK30" s="69"/>
      <c r="BL30" s="69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</row>
    <row r="31" spans="3:99" s="16" customFormat="1" ht="20.25" customHeight="1">
      <c r="C31" s="150" t="s">
        <v>121</v>
      </c>
      <c r="I31" s="125"/>
      <c r="J31" s="69"/>
      <c r="K31" s="125"/>
      <c r="L31" s="69"/>
      <c r="M31" s="69"/>
      <c r="N31" s="69"/>
      <c r="O31" s="69"/>
      <c r="P31" s="125"/>
      <c r="Q31" s="69"/>
      <c r="R31" s="125"/>
      <c r="S31" s="69"/>
      <c r="T31" s="69"/>
      <c r="U31" s="69"/>
      <c r="V31" s="69"/>
      <c r="W31" s="125"/>
      <c r="X31" s="69"/>
      <c r="Y31" s="125"/>
      <c r="Z31" s="69"/>
      <c r="AA31" s="69"/>
      <c r="AB31" s="69"/>
      <c r="AC31" s="69"/>
      <c r="AD31" s="125"/>
      <c r="AE31" s="69"/>
      <c r="AF31" s="125"/>
      <c r="AG31" s="69"/>
      <c r="AH31" s="69"/>
      <c r="AI31" s="69"/>
      <c r="AJ31" s="69"/>
      <c r="AK31" s="125"/>
      <c r="AL31" s="69"/>
      <c r="AM31" s="125"/>
      <c r="AN31" s="125"/>
      <c r="AO31" s="69"/>
      <c r="AP31" s="69"/>
      <c r="AQ31" s="69"/>
      <c r="AR31" s="125"/>
      <c r="AS31" s="125"/>
      <c r="AT31" s="125"/>
      <c r="AU31" s="69"/>
      <c r="AV31" s="125"/>
      <c r="AW31" s="69"/>
      <c r="AX31" s="69"/>
      <c r="AY31" s="125"/>
      <c r="AZ31" s="125"/>
      <c r="BA31" s="125"/>
      <c r="BB31" s="69"/>
      <c r="BC31" s="125"/>
      <c r="BD31" s="69"/>
      <c r="BE31" s="69"/>
      <c r="BF31" s="125"/>
      <c r="BG31" s="125"/>
      <c r="BH31" s="125"/>
      <c r="BI31" s="69"/>
      <c r="BJ31" s="125"/>
      <c r="BK31" s="69"/>
      <c r="BL31" s="69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</row>
    <row r="32" spans="3:99" s="17" customFormat="1" ht="20.25" customHeight="1">
      <c r="C32" s="169"/>
      <c r="D32" s="169"/>
      <c r="E32" s="169"/>
      <c r="F32" s="169"/>
      <c r="G32" s="16"/>
      <c r="H32" s="16"/>
      <c r="I32" s="125"/>
      <c r="J32" s="69"/>
      <c r="K32" s="125"/>
      <c r="L32" s="69"/>
      <c r="M32" s="69"/>
      <c r="N32" s="69"/>
      <c r="O32" s="69"/>
      <c r="P32" s="125"/>
      <c r="Q32" s="69"/>
      <c r="R32" s="125"/>
      <c r="S32" s="69"/>
      <c r="T32" s="69"/>
      <c r="U32" s="69"/>
      <c r="V32" s="126"/>
      <c r="W32" s="125"/>
      <c r="X32" s="69"/>
      <c r="Y32" s="125"/>
      <c r="Z32" s="69"/>
      <c r="AA32" s="69"/>
      <c r="AB32" s="69"/>
      <c r="AC32" s="69"/>
      <c r="AD32" s="125"/>
      <c r="AE32" s="69"/>
      <c r="AF32" s="125"/>
      <c r="AG32" s="69"/>
      <c r="AH32" s="69"/>
      <c r="AI32" s="69"/>
      <c r="AJ32" s="69"/>
      <c r="AK32" s="125"/>
      <c r="AL32" s="69"/>
      <c r="AM32" s="125"/>
      <c r="AN32" s="125"/>
      <c r="AO32" s="69"/>
      <c r="AP32" s="69"/>
      <c r="AQ32" s="69"/>
      <c r="AR32" s="125"/>
      <c r="AS32" s="125"/>
      <c r="AT32" s="125"/>
      <c r="AU32" s="69"/>
      <c r="AV32" s="125"/>
      <c r="AW32" s="69"/>
      <c r="AX32" s="69"/>
      <c r="AY32" s="125"/>
      <c r="AZ32" s="125"/>
      <c r="BA32" s="125"/>
      <c r="BB32" s="69"/>
      <c r="BC32" s="125"/>
      <c r="BD32" s="69"/>
      <c r="BE32" s="69"/>
      <c r="BF32" s="125"/>
      <c r="BG32" s="146"/>
      <c r="BH32" s="125"/>
      <c r="BI32" s="69"/>
      <c r="BJ32" s="125"/>
      <c r="BK32" s="69"/>
      <c r="BL32" s="69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</row>
    <row r="33" spans="3:99" s="17" customFormat="1" ht="20.25" customHeight="1">
      <c r="C33" s="170" t="s">
        <v>14</v>
      </c>
      <c r="D33" s="170"/>
      <c r="E33" s="170"/>
      <c r="F33" s="170"/>
      <c r="G33" s="16"/>
      <c r="H33" s="16"/>
      <c r="I33" s="125"/>
      <c r="J33" s="69"/>
      <c r="K33" s="125"/>
      <c r="L33" s="69"/>
      <c r="M33" s="69"/>
      <c r="N33" s="69"/>
      <c r="O33" s="69"/>
      <c r="P33" s="125"/>
      <c r="Q33" s="69"/>
      <c r="R33" s="125"/>
      <c r="S33" s="69"/>
      <c r="T33" s="69"/>
      <c r="U33" s="69"/>
      <c r="V33" s="126"/>
      <c r="W33" s="125"/>
      <c r="X33" s="69"/>
      <c r="Y33" s="125"/>
      <c r="Z33" s="69"/>
      <c r="AA33" s="69"/>
      <c r="AB33" s="69"/>
      <c r="AC33" s="69"/>
      <c r="AD33" s="125"/>
      <c r="AE33" s="69"/>
      <c r="AF33" s="125"/>
      <c r="AG33" s="69"/>
      <c r="AH33" s="69"/>
      <c r="AI33" s="69"/>
      <c r="AJ33" s="69"/>
      <c r="AK33" s="125"/>
      <c r="AL33" s="69"/>
      <c r="AM33" s="125"/>
      <c r="AN33" s="125"/>
      <c r="AO33" s="69"/>
      <c r="AP33" s="69"/>
      <c r="AQ33" s="69"/>
      <c r="AR33" s="125"/>
      <c r="AS33" s="125"/>
      <c r="AT33" s="125"/>
      <c r="AU33" s="69"/>
      <c r="AV33" s="125"/>
      <c r="AW33" s="69"/>
      <c r="AX33" s="69"/>
      <c r="AY33" s="125"/>
      <c r="AZ33" s="125"/>
      <c r="BA33" s="125"/>
      <c r="BB33" s="69"/>
      <c r="BC33" s="125"/>
      <c r="BD33" s="69"/>
      <c r="BE33" s="69"/>
      <c r="BF33" s="125"/>
      <c r="BG33" s="146"/>
      <c r="BH33" s="125"/>
      <c r="BI33" s="69"/>
      <c r="BJ33" s="125"/>
      <c r="BK33" s="69"/>
      <c r="BL33" s="69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</row>
    <row r="34" spans="1:99" s="17" customFormat="1" ht="20.25" customHeight="1">
      <c r="A34" s="14"/>
      <c r="B34" s="14"/>
      <c r="C34" s="15"/>
      <c r="D34" s="15"/>
      <c r="E34" s="15"/>
      <c r="F34" s="15"/>
      <c r="G34" s="15"/>
      <c r="H34" s="15"/>
      <c r="I34" s="125"/>
      <c r="J34" s="69"/>
      <c r="K34" s="125"/>
      <c r="L34" s="69"/>
      <c r="M34" s="69"/>
      <c r="N34" s="69"/>
      <c r="O34" s="69"/>
      <c r="P34" s="125"/>
      <c r="Q34" s="69"/>
      <c r="R34" s="125"/>
      <c r="S34" s="69"/>
      <c r="T34" s="69"/>
      <c r="U34" s="69"/>
      <c r="V34" s="126"/>
      <c r="W34" s="125"/>
      <c r="X34" s="69"/>
      <c r="Y34" s="125"/>
      <c r="Z34" s="69"/>
      <c r="AA34" s="69"/>
      <c r="AB34" s="69"/>
      <c r="AC34" s="69"/>
      <c r="AD34" s="125"/>
      <c r="AE34" s="69"/>
      <c r="AF34" s="125"/>
      <c r="AG34" s="69"/>
      <c r="AH34" s="69"/>
      <c r="AI34" s="69"/>
      <c r="AJ34" s="69"/>
      <c r="AK34" s="125"/>
      <c r="AL34" s="69"/>
      <c r="AM34" s="125"/>
      <c r="AN34" s="125"/>
      <c r="AO34" s="69"/>
      <c r="AP34" s="69"/>
      <c r="AQ34" s="69"/>
      <c r="AR34" s="125"/>
      <c r="AS34" s="125"/>
      <c r="AT34" s="125"/>
      <c r="AU34" s="69"/>
      <c r="AV34" s="125"/>
      <c r="AW34" s="69"/>
      <c r="AX34" s="69"/>
      <c r="AY34" s="125"/>
      <c r="AZ34" s="125"/>
      <c r="BA34" s="125"/>
      <c r="BB34" s="69"/>
      <c r="BC34" s="125"/>
      <c r="BD34" s="69"/>
      <c r="BE34" s="69"/>
      <c r="BF34" s="125"/>
      <c r="BG34" s="146"/>
      <c r="BH34" s="125"/>
      <c r="BI34" s="69"/>
      <c r="BJ34" s="125"/>
      <c r="BK34" s="69"/>
      <c r="BL34" s="69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</row>
    <row r="35" spans="1:99" s="17" customFormat="1" ht="20.25" customHeight="1">
      <c r="A35" s="14"/>
      <c r="B35" s="14"/>
      <c r="C35" s="15"/>
      <c r="D35" s="15"/>
      <c r="E35" s="15"/>
      <c r="F35" s="15"/>
      <c r="G35" s="15"/>
      <c r="H35" s="15"/>
      <c r="I35" s="125"/>
      <c r="J35" s="69"/>
      <c r="K35" s="125"/>
      <c r="L35" s="69"/>
      <c r="M35" s="69"/>
      <c r="N35" s="69"/>
      <c r="O35" s="69"/>
      <c r="P35" s="125"/>
      <c r="Q35" s="69"/>
      <c r="R35" s="125"/>
      <c r="S35" s="69"/>
      <c r="T35" s="69"/>
      <c r="U35" s="69"/>
      <c r="V35" s="126"/>
      <c r="W35" s="125"/>
      <c r="X35" s="69"/>
      <c r="Y35" s="125"/>
      <c r="Z35" s="69"/>
      <c r="AA35" s="69"/>
      <c r="AB35" s="69"/>
      <c r="AC35" s="69"/>
      <c r="AD35" s="125"/>
      <c r="AE35" s="69"/>
      <c r="AF35" s="125"/>
      <c r="AG35" s="69"/>
      <c r="AH35" s="69"/>
      <c r="AI35" s="69"/>
      <c r="AJ35" s="69"/>
      <c r="AK35" s="125"/>
      <c r="AL35" s="69"/>
      <c r="AM35" s="125"/>
      <c r="AN35" s="125"/>
      <c r="AO35" s="69"/>
      <c r="AP35" s="69"/>
      <c r="AQ35" s="69"/>
      <c r="AR35" s="125"/>
      <c r="AS35" s="125"/>
      <c r="AT35" s="125"/>
      <c r="AU35" s="69"/>
      <c r="AV35" s="125"/>
      <c r="AW35" s="69"/>
      <c r="AX35" s="69"/>
      <c r="AY35" s="125"/>
      <c r="AZ35" s="125"/>
      <c r="BA35" s="125"/>
      <c r="BB35" s="69"/>
      <c r="BC35" s="125"/>
      <c r="BD35" s="69"/>
      <c r="BE35" s="69"/>
      <c r="BF35" s="125"/>
      <c r="BG35" s="146"/>
      <c r="BH35" s="125"/>
      <c r="BI35" s="69"/>
      <c r="BJ35" s="125"/>
      <c r="BK35" s="69"/>
      <c r="BL35" s="69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</row>
    <row r="36" spans="1:99" s="17" customFormat="1" ht="20.25" customHeight="1">
      <c r="A36" s="14"/>
      <c r="B36" s="14"/>
      <c r="C36" s="19"/>
      <c r="D36" s="20"/>
      <c r="E36" s="18"/>
      <c r="F36" s="18"/>
      <c r="G36" s="18"/>
      <c r="H36" s="18"/>
      <c r="I36" s="128"/>
      <c r="J36" s="128"/>
      <c r="K36" s="128"/>
      <c r="L36" s="128"/>
      <c r="M36" s="128"/>
      <c r="N36" s="128"/>
      <c r="O36" s="128"/>
      <c r="P36" s="125"/>
      <c r="Q36" s="125"/>
      <c r="R36" s="125"/>
      <c r="S36" s="125"/>
      <c r="T36" s="125"/>
      <c r="U36" s="69"/>
      <c r="V36" s="129"/>
      <c r="W36" s="125"/>
      <c r="X36" s="125"/>
      <c r="Y36" s="130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31"/>
      <c r="AU36" s="125"/>
      <c r="AV36" s="125"/>
      <c r="AW36" s="125"/>
      <c r="AX36" s="125"/>
      <c r="AY36" s="125"/>
      <c r="AZ36" s="125"/>
      <c r="BA36" s="131"/>
      <c r="BB36" s="125"/>
      <c r="BC36" s="125"/>
      <c r="BD36" s="125"/>
      <c r="BE36" s="125"/>
      <c r="BF36" s="125"/>
      <c r="BG36" s="146"/>
      <c r="BH36" s="131"/>
      <c r="BI36" s="125"/>
      <c r="BJ36" s="125"/>
      <c r="BK36" s="125"/>
      <c r="BL36" s="125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</row>
    <row r="37" spans="1:99" s="17" customFormat="1" ht="20.25" customHeight="1">
      <c r="A37" s="14"/>
      <c r="B37" s="14"/>
      <c r="C37" s="15"/>
      <c r="D37" s="20"/>
      <c r="E37" s="18"/>
      <c r="F37" s="18"/>
      <c r="G37" s="18"/>
      <c r="H37" s="18"/>
      <c r="I37" s="128"/>
      <c r="J37" s="128"/>
      <c r="K37" s="128"/>
      <c r="L37" s="128"/>
      <c r="M37" s="128"/>
      <c r="N37" s="128"/>
      <c r="O37" s="128"/>
      <c r="P37" s="125"/>
      <c r="Q37" s="125"/>
      <c r="R37" s="125"/>
      <c r="S37" s="125"/>
      <c r="T37" s="125"/>
      <c r="U37" s="69"/>
      <c r="V37" s="126"/>
      <c r="W37" s="125"/>
      <c r="X37" s="125"/>
      <c r="Y37" s="125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69"/>
      <c r="AK37" s="125"/>
      <c r="AL37" s="125"/>
      <c r="AM37" s="125"/>
      <c r="AN37" s="125"/>
      <c r="AO37" s="125"/>
      <c r="AP37" s="69"/>
      <c r="AQ37" s="69"/>
      <c r="AR37" s="125"/>
      <c r="AS37" s="125"/>
      <c r="AT37" s="132"/>
      <c r="AU37" s="69"/>
      <c r="AV37" s="69"/>
      <c r="AW37" s="69"/>
      <c r="AX37" s="69"/>
      <c r="AY37" s="125"/>
      <c r="AZ37" s="125"/>
      <c r="BA37" s="132"/>
      <c r="BB37" s="69"/>
      <c r="BC37" s="69"/>
      <c r="BD37" s="69"/>
      <c r="BE37" s="69"/>
      <c r="BF37" s="125"/>
      <c r="BG37" s="146"/>
      <c r="BH37" s="132"/>
      <c r="BI37" s="69"/>
      <c r="BJ37" s="69"/>
      <c r="BK37" s="69"/>
      <c r="BL37" s="69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</row>
    <row r="38" spans="1:99" s="17" customFormat="1" ht="20.25" customHeight="1">
      <c r="A38" s="14"/>
      <c r="B38" s="14"/>
      <c r="C38" s="15"/>
      <c r="D38" s="20"/>
      <c r="E38" s="18"/>
      <c r="F38" s="18"/>
      <c r="G38" s="18"/>
      <c r="H38" s="18"/>
      <c r="I38" s="128"/>
      <c r="J38" s="128"/>
      <c r="K38" s="128"/>
      <c r="L38" s="128"/>
      <c r="M38" s="128"/>
      <c r="N38" s="128"/>
      <c r="O38" s="128"/>
      <c r="P38" s="125"/>
      <c r="Q38" s="125"/>
      <c r="R38" s="125"/>
      <c r="S38" s="125"/>
      <c r="T38" s="125"/>
      <c r="U38" s="69"/>
      <c r="V38" s="126"/>
      <c r="W38" s="125"/>
      <c r="X38" s="125"/>
      <c r="Y38" s="125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69"/>
      <c r="AK38" s="125"/>
      <c r="AL38" s="125"/>
      <c r="AM38" s="125"/>
      <c r="AN38" s="125"/>
      <c r="AO38" s="125"/>
      <c r="AP38" s="69"/>
      <c r="AQ38" s="69"/>
      <c r="AR38" s="125"/>
      <c r="AS38" s="125"/>
      <c r="AT38" s="132"/>
      <c r="AU38" s="69"/>
      <c r="AV38" s="69"/>
      <c r="AW38" s="69"/>
      <c r="AX38" s="69"/>
      <c r="AY38" s="125"/>
      <c r="AZ38" s="125"/>
      <c r="BA38" s="132"/>
      <c r="BB38" s="69"/>
      <c r="BC38" s="69"/>
      <c r="BD38" s="69"/>
      <c r="BE38" s="69"/>
      <c r="BF38" s="125"/>
      <c r="BG38" s="146"/>
      <c r="BH38" s="132"/>
      <c r="BI38" s="69"/>
      <c r="BJ38" s="69"/>
      <c r="BK38" s="69"/>
      <c r="BL38" s="69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</row>
    <row r="39" spans="1:64" ht="20.25" customHeight="1" hidden="1">
      <c r="A39" s="10"/>
      <c r="B39" s="10"/>
      <c r="C39" s="11"/>
      <c r="D39" s="11"/>
      <c r="E39" s="11"/>
      <c r="F39" s="11"/>
      <c r="G39" s="11"/>
      <c r="H39" s="11"/>
      <c r="I39" s="133"/>
      <c r="J39" s="133"/>
      <c r="K39" s="133"/>
      <c r="L39" s="133"/>
      <c r="M39" s="133"/>
      <c r="N39" s="134"/>
      <c r="O39" s="134"/>
      <c r="P39" s="133"/>
      <c r="Q39" s="133"/>
      <c r="R39" s="133"/>
      <c r="S39" s="133"/>
      <c r="T39" s="133"/>
      <c r="U39" s="134"/>
      <c r="V39" s="135"/>
      <c r="W39" s="133"/>
      <c r="X39" s="133"/>
      <c r="Y39" s="133"/>
      <c r="Z39" s="133"/>
      <c r="AA39" s="133"/>
      <c r="AB39" s="134"/>
      <c r="AC39" s="134"/>
      <c r="AD39" s="133"/>
      <c r="AE39" s="133"/>
      <c r="AF39" s="133"/>
      <c r="AG39" s="133"/>
      <c r="AH39" s="133"/>
      <c r="AI39" s="134"/>
      <c r="AJ39" s="134"/>
      <c r="AK39" s="133"/>
      <c r="AL39" s="133"/>
      <c r="AM39" s="133"/>
      <c r="AN39" s="133"/>
      <c r="AO39" s="133"/>
      <c r="AP39" s="134"/>
      <c r="AQ39" s="134"/>
      <c r="AR39" s="133"/>
      <c r="AS39" s="133"/>
      <c r="AT39" s="133"/>
      <c r="AU39" s="133"/>
      <c r="AV39" s="133"/>
      <c r="AW39" s="134"/>
      <c r="AX39" s="134"/>
      <c r="AY39" s="133"/>
      <c r="AZ39" s="133"/>
      <c r="BA39" s="133"/>
      <c r="BB39" s="133"/>
      <c r="BC39" s="133"/>
      <c r="BD39" s="134"/>
      <c r="BE39" s="134"/>
      <c r="BF39" s="133"/>
      <c r="BG39" s="147"/>
      <c r="BH39" s="133"/>
      <c r="BI39" s="133"/>
      <c r="BJ39" s="133"/>
      <c r="BK39" s="134"/>
      <c r="BL39" s="134"/>
    </row>
    <row r="40" spans="1:64" ht="20.25" customHeight="1" hidden="1">
      <c r="A40" s="7"/>
      <c r="B40" s="7"/>
      <c r="C40" s="5"/>
      <c r="D40" s="5"/>
      <c r="E40" s="5"/>
      <c r="F40" s="5"/>
      <c r="G40" s="5"/>
      <c r="H40" s="5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48"/>
      <c r="BH40" s="101"/>
      <c r="BI40" s="101"/>
      <c r="BJ40" s="101"/>
      <c r="BK40" s="101"/>
      <c r="BL40" s="101"/>
    </row>
    <row r="41" spans="1:64" ht="20.25" customHeight="1" hidden="1">
      <c r="A41" s="6"/>
      <c r="B41" s="6"/>
      <c r="C41" s="4"/>
      <c r="D41" s="4"/>
      <c r="E41" s="4"/>
      <c r="F41" s="4"/>
      <c r="G41" s="4"/>
      <c r="H41" s="4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0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35"/>
      <c r="AP41" s="101"/>
      <c r="AQ41" s="101"/>
      <c r="AR41" s="101"/>
      <c r="AS41" s="101"/>
      <c r="AT41" s="101"/>
      <c r="AU41" s="101"/>
      <c r="AV41" s="101"/>
      <c r="AW41" s="35"/>
      <c r="AX41" s="101"/>
      <c r="AY41" s="101"/>
      <c r="AZ41" s="101"/>
      <c r="BA41" s="101"/>
      <c r="BB41" s="101"/>
      <c r="BC41" s="101"/>
      <c r="BD41" s="35"/>
      <c r="BE41" s="101"/>
      <c r="BF41" s="101"/>
      <c r="BG41" s="148"/>
      <c r="BH41" s="101"/>
      <c r="BI41" s="101"/>
      <c r="BJ41" s="101"/>
      <c r="BK41" s="35"/>
      <c r="BL41" s="101"/>
    </row>
    <row r="42" spans="1:64" ht="20.25" customHeight="1" hidden="1">
      <c r="A42" s="6"/>
      <c r="B42" s="6"/>
      <c r="C42" s="4"/>
      <c r="D42" s="4"/>
      <c r="E42" s="4"/>
      <c r="F42" s="4"/>
      <c r="G42" s="4"/>
      <c r="H42" s="4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0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35"/>
      <c r="AP42" s="101"/>
      <c r="AQ42" s="101"/>
      <c r="AR42" s="101"/>
      <c r="AS42" s="101"/>
      <c r="AT42" s="101"/>
      <c r="AU42" s="101"/>
      <c r="AV42" s="101"/>
      <c r="AW42" s="35"/>
      <c r="AX42" s="101"/>
      <c r="AY42" s="101"/>
      <c r="AZ42" s="101"/>
      <c r="BA42" s="101"/>
      <c r="BB42" s="101"/>
      <c r="BC42" s="101"/>
      <c r="BD42" s="35"/>
      <c r="BE42" s="101"/>
      <c r="BF42" s="101"/>
      <c r="BG42" s="148"/>
      <c r="BH42" s="101"/>
      <c r="BI42" s="101"/>
      <c r="BJ42" s="101"/>
      <c r="BK42" s="35"/>
      <c r="BL42" s="101"/>
    </row>
    <row r="43" ht="20.25" customHeight="1"/>
    <row r="44" spans="3:7" ht="20.25" customHeight="1">
      <c r="C44" s="24"/>
      <c r="D44" s="24"/>
      <c r="E44" s="24"/>
      <c r="F44" s="24"/>
      <c r="G44" s="24"/>
    </row>
    <row r="45" spans="3:7" ht="20.25" customHeight="1">
      <c r="C45" s="21"/>
      <c r="D45" s="21"/>
      <c r="E45" s="24"/>
      <c r="F45" s="24"/>
      <c r="G45" s="24"/>
    </row>
    <row r="46" spans="3:22" ht="20.25" customHeight="1">
      <c r="C46" s="21"/>
      <c r="D46" s="21"/>
      <c r="E46" s="22"/>
      <c r="F46" s="22"/>
      <c r="G46" s="22"/>
      <c r="H46" s="23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7"/>
    </row>
    <row r="47" spans="3:22" ht="20.25" customHeight="1">
      <c r="C47" s="21"/>
      <c r="D47" s="21"/>
      <c r="E47" s="22"/>
      <c r="F47" s="22"/>
      <c r="G47" s="22"/>
      <c r="H47" s="23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7"/>
    </row>
    <row r="48" spans="3:22" ht="20.25" customHeight="1">
      <c r="C48" s="21"/>
      <c r="D48" s="22"/>
      <c r="E48" s="22"/>
      <c r="F48" s="22"/>
      <c r="G48" s="22"/>
      <c r="H48" s="23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7"/>
    </row>
    <row r="49" spans="3:22" ht="20.25" customHeight="1">
      <c r="C49" s="21"/>
      <c r="D49" s="22"/>
      <c r="E49" s="22"/>
      <c r="F49" s="22"/>
      <c r="G49" s="22"/>
      <c r="H49" s="23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7"/>
    </row>
    <row r="50" spans="3:22" ht="20.25" customHeight="1">
      <c r="C50" s="21"/>
      <c r="D50" s="25"/>
      <c r="E50" s="26"/>
      <c r="F50" s="26"/>
      <c r="G50" s="26"/>
      <c r="H50" s="23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7"/>
    </row>
    <row r="51" spans="3:22" ht="20.25" customHeight="1">
      <c r="C51" s="27"/>
      <c r="D51" s="22"/>
      <c r="E51" s="22"/>
      <c r="F51" s="22"/>
      <c r="G51" s="22"/>
      <c r="H51" s="23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7"/>
    </row>
    <row r="52" spans="3:22" ht="20.25" customHeight="1">
      <c r="C52" s="27"/>
      <c r="D52" s="22"/>
      <c r="E52" s="22"/>
      <c r="F52" s="22"/>
      <c r="G52" s="22"/>
      <c r="H52" s="23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7"/>
    </row>
    <row r="53" spans="3:22" ht="20.25" customHeight="1">
      <c r="C53" s="27"/>
      <c r="D53" s="22"/>
      <c r="E53" s="22"/>
      <c r="F53" s="22"/>
      <c r="G53" s="22"/>
      <c r="H53" s="23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7"/>
    </row>
    <row r="54" spans="3:22" ht="20.25" customHeight="1">
      <c r="C54" s="27"/>
      <c r="D54" s="22"/>
      <c r="E54" s="22"/>
      <c r="F54" s="22"/>
      <c r="G54" s="22"/>
      <c r="H54" s="23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7"/>
    </row>
    <row r="55" spans="3:22" ht="20.25" customHeight="1">
      <c r="C55" s="27"/>
      <c r="D55" s="22"/>
      <c r="E55" s="22"/>
      <c r="F55" s="22"/>
      <c r="G55" s="22"/>
      <c r="H55" s="23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7"/>
    </row>
    <row r="56" spans="3:22" ht="20.25" customHeight="1">
      <c r="C56" s="23"/>
      <c r="D56" s="23"/>
      <c r="E56" s="23"/>
      <c r="F56" s="23"/>
      <c r="G56" s="23"/>
      <c r="H56" s="23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7"/>
    </row>
    <row r="57" spans="3:22" ht="20.25" customHeight="1">
      <c r="C57" s="23"/>
      <c r="D57" s="23"/>
      <c r="E57" s="23"/>
      <c r="F57" s="23"/>
      <c r="G57" s="23"/>
      <c r="H57" s="23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7"/>
    </row>
    <row r="58" spans="3:22" ht="20.25" customHeight="1">
      <c r="C58" s="23"/>
      <c r="D58" s="23"/>
      <c r="E58" s="23"/>
      <c r="F58" s="23"/>
      <c r="G58" s="23"/>
      <c r="H58" s="23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3:22" ht="20.25" customHeight="1">
      <c r="C59" s="23"/>
      <c r="D59" s="23"/>
      <c r="E59" s="23"/>
      <c r="F59" s="23"/>
      <c r="G59" s="23"/>
      <c r="H59" s="23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</row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sheetProtection/>
  <mergeCells count="31">
    <mergeCell ref="AK4:AQ4"/>
    <mergeCell ref="CH4:CN4"/>
    <mergeCell ref="G4:G6"/>
    <mergeCell ref="E4:E6"/>
    <mergeCell ref="B4:B6"/>
    <mergeCell ref="P4:V4"/>
    <mergeCell ref="W1:AI1"/>
    <mergeCell ref="A1:F1"/>
    <mergeCell ref="A2:F2"/>
    <mergeCell ref="A3:C3"/>
    <mergeCell ref="W4:AC4"/>
    <mergeCell ref="W2:AI2"/>
    <mergeCell ref="A4:A6"/>
    <mergeCell ref="C4:C6"/>
    <mergeCell ref="D4:D6"/>
    <mergeCell ref="Z38:AI38"/>
    <mergeCell ref="Z36:AI36"/>
    <mergeCell ref="Z37:AI37"/>
    <mergeCell ref="AY4:BE4"/>
    <mergeCell ref="AR4:AX4"/>
    <mergeCell ref="CO4:CU4"/>
    <mergeCell ref="BM4:BS4"/>
    <mergeCell ref="BT4:BZ4"/>
    <mergeCell ref="CA4:CG4"/>
    <mergeCell ref="BF4:BL4"/>
    <mergeCell ref="C32:F32"/>
    <mergeCell ref="C33:F33"/>
    <mergeCell ref="F4:F6"/>
    <mergeCell ref="H4:H6"/>
    <mergeCell ref="I4:O4"/>
    <mergeCell ref="AD4:AJ4"/>
  </mergeCells>
  <printOptions/>
  <pageMargins left="0.18" right="0.17" top="0.05" bottom="0.05" header="0.17" footer="0.16"/>
  <pageSetup horizontalDpi="600" verticalDpi="600" orientation="landscape" pageOrder="overThenDown" paperSize="9" scale="61" r:id="rId1"/>
  <headerFooter alignWithMargins="0">
    <oddFooter>&amp;CPage &amp;P</oddFooter>
  </headerFooter>
  <rowBreaks count="2" manualBreakCount="2">
    <brk id="61" max="190" man="1"/>
    <brk id="112" max="255" man="1"/>
  </rowBreaks>
  <colBreaks count="10" manualBreakCount="10">
    <brk id="22" max="141" man="1"/>
    <brk id="36" max="139" man="1"/>
    <brk id="50" max="139" man="1"/>
    <brk id="64" max="143" man="1"/>
    <brk id="78" max="143" man="1"/>
    <brk id="92" max="143" man="1"/>
    <brk id="99" max="143" man="1"/>
    <brk id="116" max="162" man="1"/>
    <brk id="137" max="135" man="1"/>
    <brk id="158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abSelected="1" view="pageBreakPreview" zoomScaleSheetLayoutView="100" zoomScalePageLayoutView="0" workbookViewId="0" topLeftCell="A1">
      <selection activeCell="T20" sqref="T20"/>
    </sheetView>
  </sheetViews>
  <sheetFormatPr defaultColWidth="9.140625" defaultRowHeight="12.75"/>
  <cols>
    <col min="1" max="1" width="4.00390625" style="0" customWidth="1"/>
    <col min="2" max="2" width="23.57421875" style="0" customWidth="1"/>
    <col min="3" max="3" width="18.8515625" style="0" customWidth="1"/>
    <col min="4" max="4" width="5.00390625" style="0" hidden="1" customWidth="1"/>
    <col min="5" max="5" width="19.140625" style="0" customWidth="1"/>
    <col min="6" max="6" width="8.421875" style="0" hidden="1" customWidth="1"/>
    <col min="7" max="7" width="1.1484375" style="0" hidden="1" customWidth="1"/>
    <col min="8" max="8" width="6.8515625" style="0" customWidth="1"/>
    <col min="9" max="9" width="5.8515625" style="0" customWidth="1"/>
    <col min="10" max="10" width="6.00390625" style="0" customWidth="1"/>
    <col min="11" max="11" width="8.28125" style="0" customWidth="1"/>
    <col min="12" max="12" width="4.7109375" style="0" customWidth="1"/>
    <col min="13" max="13" width="12.00390625" style="0" bestFit="1" customWidth="1"/>
    <col min="14" max="14" width="12.7109375" style="0" customWidth="1"/>
    <col min="15" max="24" width="4.57421875" style="0" customWidth="1"/>
    <col min="25" max="27" width="4.140625" style="0" hidden="1" customWidth="1"/>
    <col min="28" max="28" width="24.28125" style="0" customWidth="1"/>
    <col min="29" max="29" width="0.13671875" style="0" hidden="1" customWidth="1"/>
    <col min="30" max="31" width="9.140625" style="0" hidden="1" customWidth="1"/>
    <col min="32" max="32" width="1.1484375" style="0" hidden="1" customWidth="1"/>
    <col min="33" max="33" width="9.140625" style="0" hidden="1" customWidth="1"/>
    <col min="34" max="34" width="1.57421875" style="0" customWidth="1"/>
  </cols>
  <sheetData>
    <row r="1" spans="1:34" ht="35.25" customHeight="1">
      <c r="A1" s="33"/>
      <c r="B1" s="183" t="s">
        <v>49</v>
      </c>
      <c r="C1" s="183"/>
      <c r="D1" s="183"/>
      <c r="E1" s="183"/>
      <c r="F1" s="183" t="s">
        <v>71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1:34" ht="11.25" customHeight="1" thickBot="1">
      <c r="A2" s="82"/>
      <c r="B2" s="82"/>
      <c r="C2" s="82"/>
      <c r="D2" s="82"/>
      <c r="E2" s="83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9"/>
      <c r="AH2" s="189"/>
    </row>
    <row r="3" spans="1:34" ht="16.5" thickTop="1">
      <c r="A3" s="190" t="s">
        <v>7</v>
      </c>
      <c r="B3" s="186" t="s">
        <v>21</v>
      </c>
      <c r="C3" s="193" t="s">
        <v>22</v>
      </c>
      <c r="D3" s="186" t="s">
        <v>23</v>
      </c>
      <c r="E3" s="186" t="s">
        <v>24</v>
      </c>
      <c r="F3" s="184" t="s">
        <v>25</v>
      </c>
      <c r="G3" s="184" t="s">
        <v>26</v>
      </c>
      <c r="H3" s="186" t="s">
        <v>27</v>
      </c>
      <c r="I3" s="184" t="s">
        <v>28</v>
      </c>
      <c r="J3" s="186" t="s">
        <v>29</v>
      </c>
      <c r="K3" s="184" t="s">
        <v>30</v>
      </c>
      <c r="L3" s="186" t="s">
        <v>31</v>
      </c>
      <c r="M3" s="186" t="s">
        <v>32</v>
      </c>
      <c r="N3" s="186" t="s">
        <v>33</v>
      </c>
      <c r="O3" s="193" t="s">
        <v>94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4" t="s">
        <v>34</v>
      </c>
      <c r="AC3" s="58"/>
      <c r="AD3" s="58"/>
      <c r="AE3" s="58"/>
      <c r="AF3" s="58"/>
      <c r="AG3" s="56"/>
      <c r="AH3" s="57"/>
    </row>
    <row r="4" spans="1:34" ht="12.75" customHeight="1">
      <c r="A4" s="191"/>
      <c r="B4" s="192"/>
      <c r="C4" s="192"/>
      <c r="D4" s="187"/>
      <c r="E4" s="187"/>
      <c r="F4" s="185"/>
      <c r="G4" s="185"/>
      <c r="H4" s="187"/>
      <c r="I4" s="185"/>
      <c r="J4" s="187"/>
      <c r="K4" s="185"/>
      <c r="L4" s="187"/>
      <c r="M4" s="187"/>
      <c r="N4" s="187"/>
      <c r="O4" s="196" t="s">
        <v>72</v>
      </c>
      <c r="P4" s="196"/>
      <c r="Q4" s="196"/>
      <c r="R4" s="196"/>
      <c r="S4" s="196" t="s">
        <v>73</v>
      </c>
      <c r="T4" s="196"/>
      <c r="U4" s="196"/>
      <c r="V4" s="196"/>
      <c r="W4" s="196"/>
      <c r="X4" s="196" t="s">
        <v>74</v>
      </c>
      <c r="Y4" s="196"/>
      <c r="Z4" s="196"/>
      <c r="AA4" s="196"/>
      <c r="AB4" s="195"/>
      <c r="AC4" s="58"/>
      <c r="AD4" s="58"/>
      <c r="AE4" s="58"/>
      <c r="AF4" s="58"/>
      <c r="AG4" s="58"/>
      <c r="AH4" s="59"/>
    </row>
    <row r="5" spans="1:34" ht="14.25">
      <c r="A5" s="191"/>
      <c r="B5" s="192"/>
      <c r="C5" s="192"/>
      <c r="D5" s="187"/>
      <c r="E5" s="187"/>
      <c r="F5" s="185"/>
      <c r="G5" s="185"/>
      <c r="H5" s="187"/>
      <c r="I5" s="185"/>
      <c r="J5" s="187"/>
      <c r="K5" s="185"/>
      <c r="L5" s="187"/>
      <c r="M5" s="187"/>
      <c r="N5" s="187"/>
      <c r="O5" s="84">
        <f>O7+6</f>
        <v>7</v>
      </c>
      <c r="P5" s="84">
        <f>P7+6</f>
        <v>14</v>
      </c>
      <c r="Q5" s="84">
        <f aca="true" t="shared" si="0" ref="Q5:AA5">Q7+6</f>
        <v>21</v>
      </c>
      <c r="R5" s="84">
        <f t="shared" si="0"/>
        <v>28</v>
      </c>
      <c r="S5" s="84">
        <f t="shared" si="0"/>
        <v>35</v>
      </c>
      <c r="T5" s="84">
        <f t="shared" si="0"/>
        <v>42</v>
      </c>
      <c r="U5" s="84">
        <f t="shared" si="0"/>
        <v>49</v>
      </c>
      <c r="V5" s="84">
        <f t="shared" si="0"/>
        <v>56</v>
      </c>
      <c r="W5" s="84">
        <f>W7+5</f>
        <v>62</v>
      </c>
      <c r="X5" s="84">
        <f t="shared" si="0"/>
        <v>69</v>
      </c>
      <c r="Y5" s="84">
        <f t="shared" si="0"/>
        <v>76</v>
      </c>
      <c r="Z5" s="84">
        <f t="shared" si="0"/>
        <v>83</v>
      </c>
      <c r="AA5" s="84">
        <f t="shared" si="0"/>
        <v>90</v>
      </c>
      <c r="AB5" s="195"/>
      <c r="AC5" s="58"/>
      <c r="AD5" s="58"/>
      <c r="AE5" s="58"/>
      <c r="AF5" s="58"/>
      <c r="AG5" s="58"/>
      <c r="AH5" s="59"/>
    </row>
    <row r="6" spans="1:34" ht="12.75" customHeight="1">
      <c r="A6" s="191"/>
      <c r="B6" s="192"/>
      <c r="C6" s="192"/>
      <c r="D6" s="187"/>
      <c r="E6" s="187"/>
      <c r="F6" s="185"/>
      <c r="G6" s="185"/>
      <c r="H6" s="187"/>
      <c r="I6" s="185"/>
      <c r="J6" s="187"/>
      <c r="K6" s="185"/>
      <c r="L6" s="187"/>
      <c r="M6" s="187"/>
      <c r="N6" s="187"/>
      <c r="O6" s="84" t="s">
        <v>35</v>
      </c>
      <c r="P6" s="84" t="s">
        <v>35</v>
      </c>
      <c r="Q6" s="84" t="s">
        <v>35</v>
      </c>
      <c r="R6" s="84" t="s">
        <v>35</v>
      </c>
      <c r="S6" s="84" t="s">
        <v>35</v>
      </c>
      <c r="T6" s="84" t="s">
        <v>35</v>
      </c>
      <c r="U6" s="84" t="s">
        <v>35</v>
      </c>
      <c r="V6" s="84" t="s">
        <v>35</v>
      </c>
      <c r="W6" s="84" t="s">
        <v>35</v>
      </c>
      <c r="X6" s="84" t="s">
        <v>35</v>
      </c>
      <c r="Y6" s="84" t="s">
        <v>35</v>
      </c>
      <c r="Z6" s="84"/>
      <c r="AA6" s="84" t="s">
        <v>35</v>
      </c>
      <c r="AB6" s="195"/>
      <c r="AC6" s="58"/>
      <c r="AD6" s="58"/>
      <c r="AE6" s="58"/>
      <c r="AF6" s="58"/>
      <c r="AG6" s="58"/>
      <c r="AH6" s="59"/>
    </row>
    <row r="7" spans="1:34" ht="14.25">
      <c r="A7" s="191"/>
      <c r="B7" s="192"/>
      <c r="C7" s="192"/>
      <c r="D7" s="187"/>
      <c r="E7" s="187"/>
      <c r="F7" s="185"/>
      <c r="G7" s="185"/>
      <c r="H7" s="187"/>
      <c r="I7" s="185"/>
      <c r="J7" s="187"/>
      <c r="K7" s="185"/>
      <c r="L7" s="187"/>
      <c r="M7" s="187"/>
      <c r="N7" s="187"/>
      <c r="O7" s="84">
        <v>1</v>
      </c>
      <c r="P7" s="84">
        <f aca="true" t="shared" si="1" ref="P7:U7">O5+1</f>
        <v>8</v>
      </c>
      <c r="Q7" s="84">
        <f>P5+1</f>
        <v>15</v>
      </c>
      <c r="R7" s="84">
        <f t="shared" si="1"/>
        <v>22</v>
      </c>
      <c r="S7" s="84">
        <f t="shared" si="1"/>
        <v>29</v>
      </c>
      <c r="T7" s="84">
        <f t="shared" si="1"/>
        <v>36</v>
      </c>
      <c r="U7" s="84">
        <f t="shared" si="1"/>
        <v>43</v>
      </c>
      <c r="V7" s="84">
        <f aca="true" t="shared" si="2" ref="V7:AA7">U5+1</f>
        <v>50</v>
      </c>
      <c r="W7" s="84">
        <f t="shared" si="2"/>
        <v>57</v>
      </c>
      <c r="X7" s="84">
        <f t="shared" si="2"/>
        <v>63</v>
      </c>
      <c r="Y7" s="84">
        <f t="shared" si="2"/>
        <v>70</v>
      </c>
      <c r="Z7" s="84">
        <f t="shared" si="2"/>
        <v>77</v>
      </c>
      <c r="AA7" s="84">
        <f t="shared" si="2"/>
        <v>84</v>
      </c>
      <c r="AB7" s="195"/>
      <c r="AC7" s="58"/>
      <c r="AD7" s="58"/>
      <c r="AE7" s="58"/>
      <c r="AF7" s="58"/>
      <c r="AG7" s="58"/>
      <c r="AH7" s="59"/>
    </row>
    <row r="8" spans="1:34" ht="12.75" customHeight="1">
      <c r="A8" s="191"/>
      <c r="B8" s="192"/>
      <c r="C8" s="192"/>
      <c r="D8" s="187"/>
      <c r="E8" s="187"/>
      <c r="F8" s="185"/>
      <c r="G8" s="185"/>
      <c r="H8" s="187"/>
      <c r="I8" s="185"/>
      <c r="J8" s="187"/>
      <c r="K8" s="185"/>
      <c r="L8" s="187"/>
      <c r="M8" s="187"/>
      <c r="N8" s="187"/>
      <c r="O8" s="85">
        <v>10</v>
      </c>
      <c r="P8" s="85">
        <f aca="true" t="shared" si="3" ref="P8:U8">O8+1</f>
        <v>11</v>
      </c>
      <c r="Q8" s="85">
        <f>P8+1</f>
        <v>12</v>
      </c>
      <c r="R8" s="85">
        <f t="shared" si="3"/>
        <v>13</v>
      </c>
      <c r="S8" s="85">
        <f t="shared" si="3"/>
        <v>14</v>
      </c>
      <c r="T8" s="85">
        <f t="shared" si="3"/>
        <v>15</v>
      </c>
      <c r="U8" s="85">
        <f t="shared" si="3"/>
        <v>16</v>
      </c>
      <c r="V8" s="85">
        <f aca="true" t="shared" si="4" ref="V8:AA8">U8+1</f>
        <v>17</v>
      </c>
      <c r="W8" s="85">
        <f t="shared" si="4"/>
        <v>18</v>
      </c>
      <c r="X8" s="85">
        <f t="shared" si="4"/>
        <v>19</v>
      </c>
      <c r="Y8" s="85">
        <f t="shared" si="4"/>
        <v>20</v>
      </c>
      <c r="Z8" s="85">
        <f t="shared" si="4"/>
        <v>21</v>
      </c>
      <c r="AA8" s="85">
        <f t="shared" si="4"/>
        <v>22</v>
      </c>
      <c r="AB8" s="195"/>
      <c r="AC8" s="58"/>
      <c r="AD8" s="58"/>
      <c r="AE8" s="58"/>
      <c r="AF8" s="58"/>
      <c r="AG8" s="58"/>
      <c r="AH8" s="59"/>
    </row>
    <row r="9" spans="1:35" ht="21.75" customHeight="1">
      <c r="A9" s="86" t="s">
        <v>52</v>
      </c>
      <c r="B9" s="87"/>
      <c r="C9" s="87"/>
      <c r="D9" s="87"/>
      <c r="E9" s="9"/>
      <c r="F9" s="87"/>
      <c r="G9" s="87"/>
      <c r="H9" s="87"/>
      <c r="I9" s="88"/>
      <c r="J9" s="87"/>
      <c r="K9" s="87"/>
      <c r="L9" s="87"/>
      <c r="M9" s="87"/>
      <c r="N9" s="87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7"/>
      <c r="AC9" s="60"/>
      <c r="AD9" s="60"/>
      <c r="AE9" s="60"/>
      <c r="AF9" s="60"/>
      <c r="AG9" s="60"/>
      <c r="AH9" s="60"/>
      <c r="AI9" s="61"/>
    </row>
    <row r="10" spans="1:35" ht="19.5" customHeight="1">
      <c r="A10" s="90">
        <v>1</v>
      </c>
      <c r="B10" s="68" t="s">
        <v>134</v>
      </c>
      <c r="C10" s="165" t="s">
        <v>54</v>
      </c>
      <c r="D10" s="34">
        <v>1</v>
      </c>
      <c r="E10" s="63" t="s">
        <v>90</v>
      </c>
      <c r="F10" s="64"/>
      <c r="G10" s="65">
        <v>1</v>
      </c>
      <c r="H10" s="156">
        <v>2</v>
      </c>
      <c r="I10" s="156">
        <v>30</v>
      </c>
      <c r="J10" s="156">
        <v>30</v>
      </c>
      <c r="K10" s="64">
        <v>330000</v>
      </c>
      <c r="L10" s="156">
        <v>29</v>
      </c>
      <c r="M10" s="66">
        <f>K10*H10</f>
        <v>660000</v>
      </c>
      <c r="N10" s="66">
        <f>M10*L10</f>
        <v>19140000</v>
      </c>
      <c r="O10" s="34" t="s">
        <v>160</v>
      </c>
      <c r="P10" s="34" t="s">
        <v>161</v>
      </c>
      <c r="Q10" s="34" t="s">
        <v>110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53" t="s">
        <v>124</v>
      </c>
      <c r="AC10" s="62"/>
      <c r="AD10" s="62"/>
      <c r="AE10" s="62"/>
      <c r="AF10" s="62"/>
      <c r="AG10" s="62"/>
      <c r="AH10" s="62"/>
      <c r="AI10" s="61"/>
    </row>
    <row r="11" spans="1:35" ht="19.5" customHeight="1">
      <c r="A11" s="90">
        <v>2</v>
      </c>
      <c r="B11" s="68" t="s">
        <v>135</v>
      </c>
      <c r="C11" s="165" t="s">
        <v>17</v>
      </c>
      <c r="D11" s="34">
        <v>1</v>
      </c>
      <c r="E11" s="35" t="s">
        <v>113</v>
      </c>
      <c r="F11" s="67"/>
      <c r="G11" s="67"/>
      <c r="H11" s="156">
        <v>3</v>
      </c>
      <c r="I11" s="156">
        <v>60</v>
      </c>
      <c r="J11" s="156">
        <v>60</v>
      </c>
      <c r="K11" s="64">
        <v>330000</v>
      </c>
      <c r="L11" s="156">
        <v>23</v>
      </c>
      <c r="M11" s="66">
        <f aca="true" t="shared" si="5" ref="M11:M27">K11*H11</f>
        <v>990000</v>
      </c>
      <c r="N11" s="66">
        <f aca="true" t="shared" si="6" ref="N11:N27">M11*L11</f>
        <v>22770000</v>
      </c>
      <c r="O11" s="34" t="s">
        <v>123</v>
      </c>
      <c r="P11" s="34" t="s">
        <v>123</v>
      </c>
      <c r="Q11" s="34" t="s">
        <v>123</v>
      </c>
      <c r="R11" s="34" t="s">
        <v>123</v>
      </c>
      <c r="S11" s="34" t="s">
        <v>123</v>
      </c>
      <c r="T11" s="34" t="s">
        <v>123</v>
      </c>
      <c r="U11" s="34" t="s">
        <v>129</v>
      </c>
      <c r="V11" s="34"/>
      <c r="W11" s="34"/>
      <c r="X11" s="34"/>
      <c r="Y11" s="81"/>
      <c r="Z11" s="81"/>
      <c r="AA11" s="34"/>
      <c r="AB11" s="153" t="s">
        <v>162</v>
      </c>
      <c r="AC11" s="62"/>
      <c r="AD11" s="62"/>
      <c r="AE11" s="62"/>
      <c r="AF11" s="62"/>
      <c r="AG11" s="62"/>
      <c r="AH11" s="62"/>
      <c r="AI11" s="61"/>
    </row>
    <row r="12" spans="1:35" ht="19.5" customHeight="1">
      <c r="A12" s="90">
        <v>3</v>
      </c>
      <c r="B12" s="68" t="s">
        <v>136</v>
      </c>
      <c r="C12" s="165" t="s">
        <v>18</v>
      </c>
      <c r="D12" s="34">
        <v>1</v>
      </c>
      <c r="E12" s="35" t="s">
        <v>67</v>
      </c>
      <c r="F12" s="64"/>
      <c r="G12" s="65">
        <v>1</v>
      </c>
      <c r="H12" s="156">
        <v>2</v>
      </c>
      <c r="I12" s="156">
        <v>45</v>
      </c>
      <c r="J12" s="156">
        <v>45</v>
      </c>
      <c r="K12" s="64">
        <v>330000</v>
      </c>
      <c r="L12" s="156">
        <v>23</v>
      </c>
      <c r="M12" s="66">
        <f t="shared" si="5"/>
        <v>660000</v>
      </c>
      <c r="N12" s="66">
        <f t="shared" si="6"/>
        <v>15180000</v>
      </c>
      <c r="O12" s="34" t="s">
        <v>123</v>
      </c>
      <c r="P12" s="34" t="s">
        <v>123</v>
      </c>
      <c r="Q12" s="34" t="s">
        <v>123</v>
      </c>
      <c r="R12" s="34" t="s">
        <v>123</v>
      </c>
      <c r="S12" s="34" t="s">
        <v>123</v>
      </c>
      <c r="T12" s="34"/>
      <c r="U12" s="34"/>
      <c r="V12" s="34"/>
      <c r="W12" s="34"/>
      <c r="X12" s="34"/>
      <c r="Y12" s="34"/>
      <c r="Z12" s="34"/>
      <c r="AA12" s="34"/>
      <c r="AB12" s="153" t="s">
        <v>181</v>
      </c>
      <c r="AC12" s="62"/>
      <c r="AD12" s="62"/>
      <c r="AE12" s="62"/>
      <c r="AF12" s="62"/>
      <c r="AG12" s="62"/>
      <c r="AH12" s="62"/>
      <c r="AI12" s="61"/>
    </row>
    <row r="13" spans="1:35" ht="19.5" customHeight="1">
      <c r="A13" s="90">
        <v>4</v>
      </c>
      <c r="B13" s="68" t="s">
        <v>137</v>
      </c>
      <c r="C13" s="165" t="s">
        <v>55</v>
      </c>
      <c r="D13" s="34">
        <v>1</v>
      </c>
      <c r="E13" s="35" t="s">
        <v>68</v>
      </c>
      <c r="F13" s="67"/>
      <c r="G13" s="67"/>
      <c r="H13" s="156">
        <v>1</v>
      </c>
      <c r="I13" s="156">
        <v>30</v>
      </c>
      <c r="J13" s="156">
        <v>30</v>
      </c>
      <c r="K13" s="64">
        <v>380000</v>
      </c>
      <c r="L13" s="156">
        <v>30</v>
      </c>
      <c r="M13" s="66">
        <f t="shared" si="5"/>
        <v>380000</v>
      </c>
      <c r="N13" s="66">
        <f t="shared" si="6"/>
        <v>11400000</v>
      </c>
      <c r="O13" s="34" t="s">
        <v>128</v>
      </c>
      <c r="P13" s="34" t="s">
        <v>123</v>
      </c>
      <c r="Q13" s="34" t="s">
        <v>123</v>
      </c>
      <c r="R13" s="34"/>
      <c r="S13" s="34"/>
      <c r="T13" s="34"/>
      <c r="U13" s="34"/>
      <c r="V13" s="34"/>
      <c r="W13" s="34"/>
      <c r="X13" s="34"/>
      <c r="Y13" s="81"/>
      <c r="Z13" s="81"/>
      <c r="AA13" s="34"/>
      <c r="AB13" s="153" t="s">
        <v>133</v>
      </c>
      <c r="AC13" s="62"/>
      <c r="AD13" s="62"/>
      <c r="AE13" s="62"/>
      <c r="AF13" s="62"/>
      <c r="AG13" s="62"/>
      <c r="AH13" s="62"/>
      <c r="AI13" s="61"/>
    </row>
    <row r="14" spans="1:35" ht="19.5" customHeight="1">
      <c r="A14" s="90">
        <v>5</v>
      </c>
      <c r="B14" s="68" t="s">
        <v>138</v>
      </c>
      <c r="C14" s="165" t="s">
        <v>16</v>
      </c>
      <c r="D14" s="34">
        <v>1</v>
      </c>
      <c r="E14" s="35" t="s">
        <v>91</v>
      </c>
      <c r="F14" s="67"/>
      <c r="G14" s="67"/>
      <c r="H14" s="156">
        <v>3</v>
      </c>
      <c r="I14" s="156">
        <v>45</v>
      </c>
      <c r="J14" s="156">
        <v>45</v>
      </c>
      <c r="K14" s="64">
        <v>330000</v>
      </c>
      <c r="L14" s="156">
        <v>18</v>
      </c>
      <c r="M14" s="66">
        <f t="shared" si="5"/>
        <v>990000</v>
      </c>
      <c r="N14" s="66">
        <f t="shared" si="6"/>
        <v>17820000</v>
      </c>
      <c r="O14" s="34" t="s">
        <v>159</v>
      </c>
      <c r="P14" s="34" t="s">
        <v>114</v>
      </c>
      <c r="Q14" s="34" t="s">
        <v>174</v>
      </c>
      <c r="R14" s="34" t="s">
        <v>160</v>
      </c>
      <c r="S14" s="34" t="s">
        <v>160</v>
      </c>
      <c r="T14" s="34"/>
      <c r="U14" s="34"/>
      <c r="V14" s="34"/>
      <c r="W14" s="34"/>
      <c r="X14" s="34"/>
      <c r="Y14" s="81"/>
      <c r="Z14" s="81"/>
      <c r="AA14" s="34"/>
      <c r="AB14" s="153" t="s">
        <v>182</v>
      </c>
      <c r="AC14" s="62"/>
      <c r="AD14" s="62"/>
      <c r="AE14" s="62"/>
      <c r="AF14" s="62"/>
      <c r="AG14" s="62"/>
      <c r="AH14" s="62"/>
      <c r="AI14" s="61"/>
    </row>
    <row r="15" spans="1:35" ht="19.5" customHeight="1">
      <c r="A15" s="90">
        <v>6</v>
      </c>
      <c r="B15" s="68" t="s">
        <v>139</v>
      </c>
      <c r="C15" s="165" t="s">
        <v>56</v>
      </c>
      <c r="D15" s="34">
        <v>1</v>
      </c>
      <c r="E15" s="35" t="s">
        <v>69</v>
      </c>
      <c r="F15" s="67"/>
      <c r="G15" s="67"/>
      <c r="H15" s="156">
        <v>2</v>
      </c>
      <c r="I15" s="156">
        <v>30</v>
      </c>
      <c r="J15" s="156">
        <v>30</v>
      </c>
      <c r="K15" s="64">
        <v>330000</v>
      </c>
      <c r="L15" s="156">
        <v>28</v>
      </c>
      <c r="M15" s="66">
        <f t="shared" si="5"/>
        <v>660000</v>
      </c>
      <c r="N15" s="66">
        <f t="shared" si="6"/>
        <v>18480000</v>
      </c>
      <c r="O15" s="34"/>
      <c r="P15" s="34"/>
      <c r="Q15" s="34"/>
      <c r="R15" s="34"/>
      <c r="S15" s="34" t="s">
        <v>123</v>
      </c>
      <c r="T15" s="34" t="s">
        <v>123</v>
      </c>
      <c r="U15" s="34" t="s">
        <v>123</v>
      </c>
      <c r="V15" s="34" t="s">
        <v>110</v>
      </c>
      <c r="W15" s="34"/>
      <c r="X15" s="34"/>
      <c r="Y15" s="81"/>
      <c r="Z15" s="81"/>
      <c r="AA15" s="34"/>
      <c r="AB15" s="153" t="s">
        <v>166</v>
      </c>
      <c r="AC15" s="62"/>
      <c r="AD15" s="62"/>
      <c r="AE15" s="62"/>
      <c r="AF15" s="62"/>
      <c r="AG15" s="62"/>
      <c r="AH15" s="62"/>
      <c r="AI15" s="61"/>
    </row>
    <row r="16" spans="1:35" ht="19.5" customHeight="1">
      <c r="A16" s="90">
        <v>7</v>
      </c>
      <c r="B16" s="68" t="s">
        <v>140</v>
      </c>
      <c r="C16" s="165" t="s">
        <v>57</v>
      </c>
      <c r="D16" s="34">
        <v>1</v>
      </c>
      <c r="E16" s="35" t="s">
        <v>47</v>
      </c>
      <c r="F16" s="67"/>
      <c r="G16" s="67"/>
      <c r="H16" s="156">
        <v>2</v>
      </c>
      <c r="I16" s="156">
        <v>30</v>
      </c>
      <c r="J16" s="156">
        <v>30</v>
      </c>
      <c r="K16" s="64">
        <v>330000</v>
      </c>
      <c r="L16" s="156">
        <v>11</v>
      </c>
      <c r="M16" s="66">
        <f t="shared" si="5"/>
        <v>660000</v>
      </c>
      <c r="N16" s="66">
        <f t="shared" si="6"/>
        <v>7260000</v>
      </c>
      <c r="O16" s="34" t="s">
        <v>128</v>
      </c>
      <c r="P16" s="34" t="s">
        <v>128</v>
      </c>
      <c r="Q16" s="34" t="s">
        <v>129</v>
      </c>
      <c r="R16" s="34"/>
      <c r="S16" s="34"/>
      <c r="T16" s="34"/>
      <c r="U16" s="34"/>
      <c r="V16" s="34"/>
      <c r="W16" s="34"/>
      <c r="X16" s="34"/>
      <c r="Y16" s="81"/>
      <c r="Z16" s="81"/>
      <c r="AA16" s="34"/>
      <c r="AB16" s="153" t="s">
        <v>175</v>
      </c>
      <c r="AC16" s="62"/>
      <c r="AD16" s="62"/>
      <c r="AE16" s="62"/>
      <c r="AF16" s="62"/>
      <c r="AG16" s="62"/>
      <c r="AH16" s="62"/>
      <c r="AI16" s="61"/>
    </row>
    <row r="17" spans="1:35" ht="19.5" customHeight="1">
      <c r="A17" s="90">
        <v>8</v>
      </c>
      <c r="B17" s="71" t="s">
        <v>141</v>
      </c>
      <c r="C17" s="165" t="s">
        <v>62</v>
      </c>
      <c r="D17" s="34"/>
      <c r="E17" s="35" t="s">
        <v>119</v>
      </c>
      <c r="F17" s="67"/>
      <c r="G17" s="67"/>
      <c r="H17" s="156">
        <v>3</v>
      </c>
      <c r="I17" s="156">
        <v>45</v>
      </c>
      <c r="J17" s="156">
        <v>45</v>
      </c>
      <c r="K17" s="64">
        <v>330000</v>
      </c>
      <c r="L17" s="156">
        <v>12</v>
      </c>
      <c r="M17" s="66">
        <f t="shared" si="5"/>
        <v>990000</v>
      </c>
      <c r="N17" s="66">
        <f t="shared" si="6"/>
        <v>11880000</v>
      </c>
      <c r="O17" s="34"/>
      <c r="P17" s="34"/>
      <c r="Q17" s="34"/>
      <c r="R17" s="34"/>
      <c r="S17" s="34"/>
      <c r="T17" s="34" t="s">
        <v>129</v>
      </c>
      <c r="U17" s="34" t="s">
        <v>123</v>
      </c>
      <c r="V17" s="34" t="s">
        <v>179</v>
      </c>
      <c r="W17" s="34" t="s">
        <v>161</v>
      </c>
      <c r="X17" s="34" t="s">
        <v>129</v>
      </c>
      <c r="Y17" s="81"/>
      <c r="Z17" s="81"/>
      <c r="AA17" s="34"/>
      <c r="AB17" s="153" t="s">
        <v>178</v>
      </c>
      <c r="AC17" s="62"/>
      <c r="AD17" s="62"/>
      <c r="AE17" s="62"/>
      <c r="AF17" s="62"/>
      <c r="AG17" s="62"/>
      <c r="AH17" s="62"/>
      <c r="AI17" s="61"/>
    </row>
    <row r="18" spans="1:35" ht="19.5" customHeight="1">
      <c r="A18" s="90">
        <v>9</v>
      </c>
      <c r="B18" s="68" t="s">
        <v>142</v>
      </c>
      <c r="C18" s="165" t="s">
        <v>58</v>
      </c>
      <c r="D18" s="34">
        <v>1</v>
      </c>
      <c r="E18" s="35" t="s">
        <v>68</v>
      </c>
      <c r="F18" s="67"/>
      <c r="G18" s="67"/>
      <c r="H18" s="156">
        <v>2</v>
      </c>
      <c r="I18" s="156">
        <v>39</v>
      </c>
      <c r="J18" s="156">
        <v>39</v>
      </c>
      <c r="K18" s="64">
        <v>330000</v>
      </c>
      <c r="L18" s="156">
        <v>31</v>
      </c>
      <c r="M18" s="66">
        <f t="shared" si="5"/>
        <v>660000</v>
      </c>
      <c r="N18" s="66">
        <f t="shared" si="6"/>
        <v>20460000</v>
      </c>
      <c r="O18" s="34" t="s">
        <v>129</v>
      </c>
      <c r="P18" s="34" t="s">
        <v>123</v>
      </c>
      <c r="Q18" s="34" t="s">
        <v>123</v>
      </c>
      <c r="R18" s="34" t="s">
        <v>123</v>
      </c>
      <c r="S18" s="34" t="s">
        <v>129</v>
      </c>
      <c r="T18" s="34"/>
      <c r="U18" s="34"/>
      <c r="V18" s="34"/>
      <c r="W18" s="34"/>
      <c r="X18" s="34"/>
      <c r="Y18" s="81"/>
      <c r="Z18" s="81"/>
      <c r="AA18" s="34"/>
      <c r="AB18" s="153" t="s">
        <v>126</v>
      </c>
      <c r="AC18" s="62"/>
      <c r="AD18" s="62"/>
      <c r="AE18" s="62"/>
      <c r="AF18" s="62"/>
      <c r="AG18" s="62"/>
      <c r="AH18" s="62"/>
      <c r="AI18" s="61"/>
    </row>
    <row r="19" spans="1:35" ht="19.5" customHeight="1">
      <c r="A19" s="90">
        <v>10</v>
      </c>
      <c r="B19" s="68" t="s">
        <v>143</v>
      </c>
      <c r="C19" s="165" t="s">
        <v>59</v>
      </c>
      <c r="D19" s="34">
        <v>1</v>
      </c>
      <c r="E19" s="35" t="s">
        <v>70</v>
      </c>
      <c r="F19" s="67"/>
      <c r="G19" s="67"/>
      <c r="H19" s="156">
        <v>3</v>
      </c>
      <c r="I19" s="156">
        <v>45</v>
      </c>
      <c r="J19" s="156">
        <v>45</v>
      </c>
      <c r="K19" s="64">
        <v>330000</v>
      </c>
      <c r="L19" s="156">
        <v>18</v>
      </c>
      <c r="M19" s="66">
        <f t="shared" si="5"/>
        <v>990000</v>
      </c>
      <c r="N19" s="66">
        <f t="shared" si="6"/>
        <v>17820000</v>
      </c>
      <c r="O19" s="34"/>
      <c r="P19" s="34" t="s">
        <v>123</v>
      </c>
      <c r="Q19" s="34" t="s">
        <v>123</v>
      </c>
      <c r="R19" s="34" t="s">
        <v>123</v>
      </c>
      <c r="S19" s="34" t="s">
        <v>123</v>
      </c>
      <c r="T19" s="34" t="s">
        <v>123</v>
      </c>
      <c r="U19" s="34"/>
      <c r="V19" s="34"/>
      <c r="W19" s="34"/>
      <c r="X19" s="34"/>
      <c r="Y19" s="81"/>
      <c r="Z19" s="81"/>
      <c r="AA19" s="34"/>
      <c r="AB19" s="153" t="s">
        <v>163</v>
      </c>
      <c r="AC19" s="62"/>
      <c r="AD19" s="62"/>
      <c r="AE19" s="62"/>
      <c r="AF19" s="62"/>
      <c r="AG19" s="62"/>
      <c r="AH19" s="62"/>
      <c r="AI19" s="61"/>
    </row>
    <row r="20" spans="1:35" ht="19.5" customHeight="1">
      <c r="A20" s="90">
        <v>11</v>
      </c>
      <c r="B20" s="68" t="s">
        <v>144</v>
      </c>
      <c r="C20" s="165" t="s">
        <v>63</v>
      </c>
      <c r="D20" s="34">
        <v>1</v>
      </c>
      <c r="E20" s="35" t="s">
        <v>131</v>
      </c>
      <c r="F20" s="67"/>
      <c r="G20" s="67"/>
      <c r="H20" s="156">
        <v>2</v>
      </c>
      <c r="I20" s="156">
        <v>45</v>
      </c>
      <c r="J20" s="156">
        <v>45</v>
      </c>
      <c r="K20" s="64">
        <v>330000</v>
      </c>
      <c r="L20" s="156">
        <v>42</v>
      </c>
      <c r="M20" s="66">
        <f t="shared" si="5"/>
        <v>660000</v>
      </c>
      <c r="N20" s="66">
        <f t="shared" si="6"/>
        <v>27720000</v>
      </c>
      <c r="O20" s="34"/>
      <c r="P20" s="34"/>
      <c r="Q20" s="34"/>
      <c r="R20" s="34"/>
      <c r="S20" s="34" t="s">
        <v>123</v>
      </c>
      <c r="T20" s="34" t="s">
        <v>123</v>
      </c>
      <c r="U20" s="34" t="s">
        <v>123</v>
      </c>
      <c r="V20" s="34" t="s">
        <v>123</v>
      </c>
      <c r="W20" s="34" t="s">
        <v>123</v>
      </c>
      <c r="X20" s="34"/>
      <c r="Y20" s="81"/>
      <c r="Z20" s="81"/>
      <c r="AA20" s="34"/>
      <c r="AB20" s="153" t="s">
        <v>168</v>
      </c>
      <c r="AC20" s="62"/>
      <c r="AD20" s="62"/>
      <c r="AE20" s="62"/>
      <c r="AF20" s="62"/>
      <c r="AG20" s="62"/>
      <c r="AH20" s="62"/>
      <c r="AI20" s="61"/>
    </row>
    <row r="21" spans="1:35" ht="19.5" customHeight="1">
      <c r="A21" s="90">
        <v>12</v>
      </c>
      <c r="B21" s="68" t="s">
        <v>145</v>
      </c>
      <c r="C21" s="165" t="s">
        <v>60</v>
      </c>
      <c r="D21" s="34">
        <v>1</v>
      </c>
      <c r="E21" s="35" t="s">
        <v>67</v>
      </c>
      <c r="F21" s="64"/>
      <c r="G21" s="65"/>
      <c r="H21" s="156">
        <v>2</v>
      </c>
      <c r="I21" s="156">
        <v>30</v>
      </c>
      <c r="J21" s="156">
        <v>30</v>
      </c>
      <c r="K21" s="64">
        <v>330000</v>
      </c>
      <c r="L21" s="156">
        <v>10</v>
      </c>
      <c r="M21" s="66">
        <f>K21*H21</f>
        <v>660000</v>
      </c>
      <c r="N21" s="66">
        <f>M21*L21</f>
        <v>6600000</v>
      </c>
      <c r="O21" s="34"/>
      <c r="P21" s="34"/>
      <c r="Q21" s="34" t="s">
        <v>123</v>
      </c>
      <c r="R21" s="34" t="s">
        <v>123</v>
      </c>
      <c r="S21" s="34" t="s">
        <v>123</v>
      </c>
      <c r="T21" s="34" t="s">
        <v>110</v>
      </c>
      <c r="U21" s="34"/>
      <c r="V21" s="34"/>
      <c r="W21" s="34"/>
      <c r="X21" s="34"/>
      <c r="Y21" s="34"/>
      <c r="Z21" s="34"/>
      <c r="AA21" s="34"/>
      <c r="AB21" s="153" t="s">
        <v>164</v>
      </c>
      <c r="AC21" s="62"/>
      <c r="AD21" s="62"/>
      <c r="AE21" s="62"/>
      <c r="AF21" s="62"/>
      <c r="AG21" s="62"/>
      <c r="AH21" s="62"/>
      <c r="AI21" s="61"/>
    </row>
    <row r="22" spans="1:35" ht="19.5" customHeight="1">
      <c r="A22" s="90">
        <v>13</v>
      </c>
      <c r="B22" s="68" t="s">
        <v>146</v>
      </c>
      <c r="C22" s="165" t="s">
        <v>64</v>
      </c>
      <c r="D22" s="34">
        <v>1</v>
      </c>
      <c r="E22" s="35" t="s">
        <v>67</v>
      </c>
      <c r="F22" s="64"/>
      <c r="G22" s="65"/>
      <c r="H22" s="156">
        <v>4</v>
      </c>
      <c r="I22" s="156">
        <v>60</v>
      </c>
      <c r="J22" s="157">
        <f>I22*50%</f>
        <v>30</v>
      </c>
      <c r="K22" s="64">
        <v>330000</v>
      </c>
      <c r="L22" s="157">
        <v>5</v>
      </c>
      <c r="M22" s="66">
        <f>K22*H22</f>
        <v>1320000</v>
      </c>
      <c r="N22" s="66">
        <f>M22*L22</f>
        <v>6600000</v>
      </c>
      <c r="O22" s="34"/>
      <c r="P22" s="34"/>
      <c r="Q22" s="34"/>
      <c r="R22" s="34"/>
      <c r="S22" s="34"/>
      <c r="T22" s="34" t="s">
        <v>123</v>
      </c>
      <c r="U22" s="34" t="s">
        <v>123</v>
      </c>
      <c r="V22" s="34" t="s">
        <v>129</v>
      </c>
      <c r="W22" s="34" t="s">
        <v>129</v>
      </c>
      <c r="X22" s="34"/>
      <c r="Y22" s="34"/>
      <c r="Z22" s="34"/>
      <c r="AA22" s="34"/>
      <c r="AB22" s="153" t="s">
        <v>167</v>
      </c>
      <c r="AC22" s="62"/>
      <c r="AD22" s="62"/>
      <c r="AE22" s="62"/>
      <c r="AF22" s="62"/>
      <c r="AG22" s="62"/>
      <c r="AH22" s="62"/>
      <c r="AI22" s="61"/>
    </row>
    <row r="23" spans="1:35" ht="19.5" customHeight="1">
      <c r="A23" s="90">
        <v>14</v>
      </c>
      <c r="B23" s="68" t="s">
        <v>147</v>
      </c>
      <c r="C23" s="165" t="s">
        <v>61</v>
      </c>
      <c r="D23" s="34">
        <v>1</v>
      </c>
      <c r="E23" s="35" t="s">
        <v>68</v>
      </c>
      <c r="F23" s="64"/>
      <c r="G23" s="65"/>
      <c r="H23" s="156">
        <v>3</v>
      </c>
      <c r="I23" s="156">
        <v>45</v>
      </c>
      <c r="J23" s="156">
        <v>45</v>
      </c>
      <c r="K23" s="64">
        <v>330000</v>
      </c>
      <c r="L23" s="156">
        <v>15</v>
      </c>
      <c r="M23" s="66">
        <f>K23*H23</f>
        <v>990000</v>
      </c>
      <c r="N23" s="66">
        <f>M23*L23</f>
        <v>14850000</v>
      </c>
      <c r="O23" s="34" t="s">
        <v>123</v>
      </c>
      <c r="P23" s="34" t="s">
        <v>123</v>
      </c>
      <c r="Q23" s="34" t="s">
        <v>123</v>
      </c>
      <c r="R23" s="34" t="s">
        <v>123</v>
      </c>
      <c r="S23" s="34" t="s">
        <v>123</v>
      </c>
      <c r="T23" s="34"/>
      <c r="U23" s="34"/>
      <c r="V23" s="34"/>
      <c r="W23" s="34"/>
      <c r="X23" s="34"/>
      <c r="Y23" s="34"/>
      <c r="Z23" s="34"/>
      <c r="AA23" s="34"/>
      <c r="AB23" s="153" t="s">
        <v>165</v>
      </c>
      <c r="AC23" s="62"/>
      <c r="AD23" s="62"/>
      <c r="AE23" s="62"/>
      <c r="AF23" s="62"/>
      <c r="AG23" s="62"/>
      <c r="AH23" s="62"/>
      <c r="AI23" s="61"/>
    </row>
    <row r="24" spans="1:35" ht="21.75" customHeight="1">
      <c r="A24" s="86" t="s">
        <v>53</v>
      </c>
      <c r="B24" s="87"/>
      <c r="C24" s="87"/>
      <c r="D24" s="87"/>
      <c r="E24" s="9"/>
      <c r="F24" s="87"/>
      <c r="G24" s="87"/>
      <c r="H24" s="87"/>
      <c r="I24" s="88"/>
      <c r="J24" s="87"/>
      <c r="K24" s="87"/>
      <c r="L24" s="87"/>
      <c r="M24" s="87"/>
      <c r="N24" s="87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89"/>
      <c r="Z24" s="89"/>
      <c r="AA24" s="89"/>
      <c r="AB24" s="154"/>
      <c r="AC24" s="60"/>
      <c r="AD24" s="60"/>
      <c r="AE24" s="60"/>
      <c r="AF24" s="60"/>
      <c r="AG24" s="60"/>
      <c r="AH24" s="60"/>
      <c r="AI24" s="61"/>
    </row>
    <row r="25" spans="1:35" ht="19.5" customHeight="1">
      <c r="A25" s="90">
        <v>1</v>
      </c>
      <c r="B25" s="68" t="s">
        <v>148</v>
      </c>
      <c r="C25" s="165" t="s">
        <v>65</v>
      </c>
      <c r="D25" s="34">
        <v>1</v>
      </c>
      <c r="E25" s="35" t="s">
        <v>92</v>
      </c>
      <c r="F25" s="64"/>
      <c r="G25" s="65"/>
      <c r="H25" s="156">
        <v>4</v>
      </c>
      <c r="I25" s="156">
        <v>60</v>
      </c>
      <c r="J25" s="157">
        <f>I25*50%</f>
        <v>30</v>
      </c>
      <c r="K25" s="64">
        <v>262000</v>
      </c>
      <c r="L25" s="157">
        <v>4</v>
      </c>
      <c r="M25" s="66">
        <f t="shared" si="5"/>
        <v>1048000</v>
      </c>
      <c r="N25" s="66">
        <f t="shared" si="6"/>
        <v>4192000</v>
      </c>
      <c r="O25" s="34" t="s">
        <v>123</v>
      </c>
      <c r="P25" s="34" t="s">
        <v>123</v>
      </c>
      <c r="Q25" s="34" t="s">
        <v>129</v>
      </c>
      <c r="R25" s="34" t="s">
        <v>129</v>
      </c>
      <c r="S25" s="34"/>
      <c r="T25" s="34"/>
      <c r="U25" s="34"/>
      <c r="V25" s="34"/>
      <c r="W25" s="34"/>
      <c r="X25" s="34"/>
      <c r="Y25" s="34"/>
      <c r="Z25" s="34"/>
      <c r="AA25" s="34"/>
      <c r="AB25" s="153" t="s">
        <v>132</v>
      </c>
      <c r="AC25" s="62"/>
      <c r="AD25" s="62"/>
      <c r="AE25" s="62"/>
      <c r="AF25" s="62"/>
      <c r="AG25" s="62"/>
      <c r="AH25" s="62"/>
      <c r="AI25" s="61"/>
    </row>
    <row r="26" spans="1:35" ht="19.5" customHeight="1">
      <c r="A26" s="90">
        <v>2</v>
      </c>
      <c r="B26" s="68" t="s">
        <v>149</v>
      </c>
      <c r="C26" s="165" t="s">
        <v>66</v>
      </c>
      <c r="D26" s="34">
        <v>1</v>
      </c>
      <c r="E26" s="35" t="s">
        <v>125</v>
      </c>
      <c r="F26" s="64"/>
      <c r="G26" s="65"/>
      <c r="H26" s="156">
        <v>4</v>
      </c>
      <c r="I26" s="156">
        <v>60</v>
      </c>
      <c r="J26" s="157">
        <f>I26*50%</f>
        <v>30</v>
      </c>
      <c r="K26" s="64">
        <v>262000</v>
      </c>
      <c r="L26" s="157">
        <v>2</v>
      </c>
      <c r="M26" s="66">
        <f>K26*H26</f>
        <v>1048000</v>
      </c>
      <c r="N26" s="66">
        <f>M26*L26</f>
        <v>2096000</v>
      </c>
      <c r="O26" s="34" t="s">
        <v>123</v>
      </c>
      <c r="P26" s="34" t="s">
        <v>123</v>
      </c>
      <c r="Q26" s="34" t="s">
        <v>129</v>
      </c>
      <c r="R26" s="34" t="s">
        <v>129</v>
      </c>
      <c r="S26" s="34"/>
      <c r="T26" s="34"/>
      <c r="U26" s="34"/>
      <c r="V26" s="34"/>
      <c r="W26" s="34"/>
      <c r="X26" s="34"/>
      <c r="Y26" s="34"/>
      <c r="Z26" s="34"/>
      <c r="AA26" s="34"/>
      <c r="AB26" s="153" t="s">
        <v>127</v>
      </c>
      <c r="AC26" s="62"/>
      <c r="AD26" s="62"/>
      <c r="AE26" s="62"/>
      <c r="AF26" s="62"/>
      <c r="AG26" s="62"/>
      <c r="AH26" s="62"/>
      <c r="AI26" s="61"/>
    </row>
    <row r="27" spans="1:35" ht="19.5" customHeight="1" thickBot="1">
      <c r="A27" s="91">
        <v>3</v>
      </c>
      <c r="B27" s="92" t="s">
        <v>150</v>
      </c>
      <c r="C27" s="166" t="s">
        <v>64</v>
      </c>
      <c r="D27" s="93">
        <v>1</v>
      </c>
      <c r="E27" s="80" t="s">
        <v>118</v>
      </c>
      <c r="F27" s="94"/>
      <c r="G27" s="95"/>
      <c r="H27" s="158">
        <v>3</v>
      </c>
      <c r="I27" s="158">
        <v>45</v>
      </c>
      <c r="J27" s="159">
        <v>23</v>
      </c>
      <c r="K27" s="94">
        <v>262000</v>
      </c>
      <c r="L27" s="159">
        <v>2</v>
      </c>
      <c r="M27" s="96">
        <f t="shared" si="5"/>
        <v>786000</v>
      </c>
      <c r="N27" s="96">
        <f t="shared" si="6"/>
        <v>1572000</v>
      </c>
      <c r="O27" s="93"/>
      <c r="P27" s="93"/>
      <c r="Q27" s="93"/>
      <c r="R27" s="93"/>
      <c r="S27" s="93" t="s">
        <v>129</v>
      </c>
      <c r="T27" s="93" t="s">
        <v>123</v>
      </c>
      <c r="U27" s="93" t="s">
        <v>174</v>
      </c>
      <c r="V27" s="93"/>
      <c r="W27" s="93"/>
      <c r="X27" s="93"/>
      <c r="Y27" s="93"/>
      <c r="Z27" s="93"/>
      <c r="AA27" s="93"/>
      <c r="AB27" s="155" t="s">
        <v>177</v>
      </c>
      <c r="AC27" s="62"/>
      <c r="AD27" s="62"/>
      <c r="AE27" s="62"/>
      <c r="AF27" s="62"/>
      <c r="AG27" s="62"/>
      <c r="AH27" s="62"/>
      <c r="AI27" s="61"/>
    </row>
    <row r="28" spans="1:35" ht="19.5" thickTop="1">
      <c r="A28" s="36"/>
      <c r="B28" s="36"/>
      <c r="C28" s="43" t="s">
        <v>36</v>
      </c>
      <c r="D28" s="36"/>
      <c r="E28" s="37"/>
      <c r="F28" s="38"/>
      <c r="G28" s="38"/>
      <c r="H28" s="38"/>
      <c r="I28" s="38"/>
      <c r="J28" s="36"/>
      <c r="K28" s="38"/>
      <c r="L28" s="36"/>
      <c r="M28" s="36"/>
      <c r="N28" s="36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39"/>
      <c r="AC28" s="40"/>
      <c r="AD28" s="39"/>
      <c r="AE28" s="39"/>
      <c r="AF28" s="41"/>
      <c r="AG28" s="39"/>
      <c r="AH28" s="42"/>
      <c r="AI28" s="61"/>
    </row>
    <row r="29" spans="1:34" ht="18.75">
      <c r="A29" s="36"/>
      <c r="B29" s="36"/>
      <c r="C29" s="46" t="s">
        <v>37</v>
      </c>
      <c r="D29" s="36"/>
      <c r="E29" s="37"/>
      <c r="F29" s="38"/>
      <c r="G29" s="38"/>
      <c r="H29" s="38"/>
      <c r="I29" s="38"/>
      <c r="J29" s="36"/>
      <c r="K29" s="38"/>
      <c r="L29" s="36"/>
      <c r="M29" s="36"/>
      <c r="N29" s="36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39"/>
      <c r="AC29" s="40"/>
      <c r="AD29" s="39"/>
      <c r="AE29" s="39"/>
      <c r="AF29" s="41"/>
      <c r="AG29" s="39"/>
      <c r="AH29" s="45"/>
    </row>
    <row r="30" spans="1:34" ht="18.75">
      <c r="A30" s="36"/>
      <c r="B30" s="36"/>
      <c r="C30" s="46" t="s">
        <v>158</v>
      </c>
      <c r="D30" s="36"/>
      <c r="E30" s="37"/>
      <c r="F30" s="38"/>
      <c r="G30" s="38"/>
      <c r="H30" s="38"/>
      <c r="I30" s="38"/>
      <c r="J30" s="36"/>
      <c r="K30" s="38"/>
      <c r="L30" s="36"/>
      <c r="M30" s="36"/>
      <c r="N30" s="36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39"/>
      <c r="AC30" s="40"/>
      <c r="AD30" s="39"/>
      <c r="AE30" s="39"/>
      <c r="AF30" s="41"/>
      <c r="AG30" s="39"/>
      <c r="AH30" s="45"/>
    </row>
    <row r="31" spans="1:34" ht="18.75">
      <c r="A31" s="36"/>
      <c r="B31" s="36"/>
      <c r="C31" s="46" t="s">
        <v>157</v>
      </c>
      <c r="D31" s="36"/>
      <c r="E31" s="37"/>
      <c r="F31" s="38"/>
      <c r="G31" s="38"/>
      <c r="H31" s="38"/>
      <c r="I31" s="38"/>
      <c r="J31" s="36"/>
      <c r="K31" s="38"/>
      <c r="L31" s="36"/>
      <c r="M31" s="36"/>
      <c r="N31" s="36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39"/>
      <c r="AC31" s="40"/>
      <c r="AD31" s="39"/>
      <c r="AE31" s="39"/>
      <c r="AF31" s="41"/>
      <c r="AG31" s="39"/>
      <c r="AH31" s="45"/>
    </row>
    <row r="32" spans="1:34" ht="18.75">
      <c r="A32" s="36"/>
      <c r="B32" s="36"/>
      <c r="C32" s="46" t="s">
        <v>156</v>
      </c>
      <c r="D32" s="36"/>
      <c r="E32" s="37"/>
      <c r="F32" s="38"/>
      <c r="G32" s="38"/>
      <c r="H32" s="38"/>
      <c r="I32" s="38"/>
      <c r="J32" s="36"/>
      <c r="K32" s="38"/>
      <c r="L32" s="36"/>
      <c r="M32" s="36"/>
      <c r="N32" s="36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39"/>
      <c r="AC32" s="40"/>
      <c r="AD32" s="39"/>
      <c r="AE32" s="39"/>
      <c r="AF32" s="41"/>
      <c r="AG32" s="39"/>
      <c r="AH32" s="45"/>
    </row>
    <row r="33" spans="1:34" ht="18.75">
      <c r="A33" s="45"/>
      <c r="B33" s="182" t="s">
        <v>38</v>
      </c>
      <c r="C33" s="182"/>
      <c r="D33" s="47"/>
      <c r="E33" s="181" t="s">
        <v>39</v>
      </c>
      <c r="F33" s="181"/>
      <c r="G33" s="181"/>
      <c r="H33" s="181"/>
      <c r="I33" s="181"/>
      <c r="J33" s="48"/>
      <c r="K33" s="48"/>
      <c r="L33" s="48"/>
      <c r="M33" s="182" t="s">
        <v>40</v>
      </c>
      <c r="N33" s="182"/>
      <c r="O33" s="182"/>
      <c r="P33" s="182"/>
      <c r="Q33" s="182"/>
      <c r="R33" s="47"/>
      <c r="S33" s="47"/>
      <c r="T33" s="182" t="s">
        <v>41</v>
      </c>
      <c r="U33" s="182"/>
      <c r="V33" s="182"/>
      <c r="W33" s="182"/>
      <c r="X33" s="182"/>
      <c r="Y33" s="182"/>
      <c r="Z33" s="182"/>
      <c r="AA33" s="182"/>
      <c r="AB33" s="182"/>
      <c r="AC33" s="47"/>
      <c r="AD33" s="47"/>
      <c r="AE33" s="47"/>
      <c r="AF33" s="47"/>
      <c r="AG33" s="47"/>
      <c r="AH33" s="47"/>
    </row>
    <row r="34" spans="1:34" ht="18.75">
      <c r="A34" s="48"/>
      <c r="B34" s="182" t="s">
        <v>42</v>
      </c>
      <c r="C34" s="182"/>
      <c r="D34" s="48"/>
      <c r="E34" s="181" t="s">
        <v>180</v>
      </c>
      <c r="F34" s="181"/>
      <c r="G34" s="181"/>
      <c r="H34" s="181"/>
      <c r="I34" s="181"/>
      <c r="J34" s="48"/>
      <c r="K34" s="48"/>
      <c r="L34" s="48"/>
      <c r="M34" s="181" t="s">
        <v>43</v>
      </c>
      <c r="N34" s="181"/>
      <c r="O34" s="181"/>
      <c r="P34" s="181"/>
      <c r="Q34" s="181"/>
      <c r="R34" s="48"/>
      <c r="S34" s="48"/>
      <c r="T34" s="182" t="s">
        <v>44</v>
      </c>
      <c r="U34" s="182"/>
      <c r="V34" s="182"/>
      <c r="W34" s="182"/>
      <c r="X34" s="182"/>
      <c r="Y34" s="182"/>
      <c r="Z34" s="182"/>
      <c r="AA34" s="182"/>
      <c r="AB34" s="182"/>
      <c r="AC34" s="47"/>
      <c r="AD34" s="47"/>
      <c r="AE34" s="47"/>
      <c r="AF34" s="47"/>
      <c r="AG34" s="47"/>
      <c r="AH34" s="47"/>
    </row>
    <row r="35" spans="1:34" ht="18.75">
      <c r="A35" s="49"/>
      <c r="B35" s="50"/>
      <c r="C35" s="50"/>
      <c r="D35" s="50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46" t="s">
        <v>45</v>
      </c>
      <c r="AC35" s="46"/>
      <c r="AD35" s="46"/>
      <c r="AE35" s="46"/>
      <c r="AF35" s="46"/>
      <c r="AG35" s="46"/>
      <c r="AH35" s="46"/>
    </row>
    <row r="36" spans="1:34" ht="18.75">
      <c r="A36" s="51"/>
      <c r="B36" s="45"/>
      <c r="C36" s="45"/>
      <c r="D36" s="51"/>
      <c r="E36" s="51"/>
      <c r="F36" s="51"/>
      <c r="G36" s="51"/>
      <c r="H36" s="51"/>
      <c r="I36" s="51"/>
      <c r="J36" s="45"/>
      <c r="K36" s="51"/>
      <c r="L36" s="51"/>
      <c r="M36" s="51"/>
      <c r="N36" s="5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52"/>
      <c r="AC36" s="52"/>
      <c r="AD36" s="52"/>
      <c r="AE36" s="53"/>
      <c r="AF36" s="53"/>
      <c r="AG36" s="52"/>
      <c r="AH36" s="45"/>
    </row>
    <row r="37" spans="1:34" ht="18.75">
      <c r="A37" s="45"/>
      <c r="B37" s="48"/>
      <c r="C37" s="45"/>
      <c r="D37" s="48"/>
      <c r="E37" s="45"/>
      <c r="F37" s="48"/>
      <c r="G37" s="48"/>
      <c r="H37" s="48"/>
      <c r="I37" s="48"/>
      <c r="J37" s="45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181"/>
      <c r="AC37" s="181"/>
      <c r="AD37" s="181"/>
      <c r="AE37" s="181"/>
      <c r="AF37" s="181"/>
      <c r="AG37" s="181"/>
      <c r="AH37" s="181"/>
    </row>
    <row r="38" spans="1:34" ht="18.75">
      <c r="A38" s="45"/>
      <c r="B38" s="181" t="s">
        <v>46</v>
      </c>
      <c r="C38" s="181"/>
      <c r="D38" s="48"/>
      <c r="E38" s="181"/>
      <c r="F38" s="181"/>
      <c r="G38" s="181"/>
      <c r="H38" s="181"/>
      <c r="I38" s="181"/>
      <c r="J38" s="48"/>
      <c r="K38" s="48"/>
      <c r="L38" s="48"/>
      <c r="M38" s="181" t="s">
        <v>48</v>
      </c>
      <c r="N38" s="181"/>
      <c r="O38" s="181"/>
      <c r="P38" s="181"/>
      <c r="Q38" s="181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7"/>
      <c r="AC38" s="47"/>
      <c r="AD38" s="42"/>
      <c r="AE38" s="42"/>
      <c r="AF38" s="42"/>
      <c r="AG38" s="42"/>
      <c r="AH38" s="54"/>
    </row>
    <row r="39" spans="1:34" ht="18.75">
      <c r="A39" s="45"/>
      <c r="B39" s="45"/>
      <c r="C39" s="45"/>
      <c r="D39" s="51"/>
      <c r="E39" s="45"/>
      <c r="F39" s="51"/>
      <c r="G39" s="51"/>
      <c r="H39" s="51"/>
      <c r="I39" s="51"/>
      <c r="J39" s="51"/>
      <c r="K39" s="51"/>
      <c r="L39" s="45"/>
      <c r="M39" s="51"/>
      <c r="N39" s="51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/>
      <c r="AC39" s="42"/>
      <c r="AD39" s="42"/>
      <c r="AE39" s="42"/>
      <c r="AF39" s="42"/>
      <c r="AG39" s="42"/>
      <c r="AH39" s="42"/>
    </row>
    <row r="40" spans="1:34" ht="18.75">
      <c r="A40" s="45"/>
      <c r="B40" s="45"/>
      <c r="C40" s="45"/>
      <c r="D40" s="51"/>
      <c r="E40" s="45"/>
      <c r="F40" s="51"/>
      <c r="G40" s="51"/>
      <c r="H40" s="51"/>
      <c r="I40" s="51"/>
      <c r="J40" s="51"/>
      <c r="K40" s="51"/>
      <c r="L40" s="45"/>
      <c r="M40" s="51"/>
      <c r="N40" s="51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/>
      <c r="AC40" s="42"/>
      <c r="AD40" s="42"/>
      <c r="AE40" s="42"/>
      <c r="AF40" s="42"/>
      <c r="AG40" s="42"/>
      <c r="AH40" s="42"/>
    </row>
    <row r="41" spans="1:34" ht="18.75">
      <c r="A41" s="45"/>
      <c r="B41" s="45"/>
      <c r="C41" s="45"/>
      <c r="D41" s="51"/>
      <c r="E41" s="47"/>
      <c r="F41" s="51"/>
      <c r="G41" s="51"/>
      <c r="H41" s="51"/>
      <c r="I41" s="51"/>
      <c r="J41" s="47"/>
      <c r="K41" s="51"/>
      <c r="L41" s="47"/>
      <c r="M41" s="51"/>
      <c r="N41" s="51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/>
      <c r="AC41" s="42"/>
      <c r="AD41" s="42"/>
      <c r="AE41" s="42"/>
      <c r="AF41" s="42"/>
      <c r="AG41" s="42"/>
      <c r="AH41" s="42"/>
    </row>
  </sheetData>
  <sheetProtection/>
  <mergeCells count="35">
    <mergeCell ref="M33:Q33"/>
    <mergeCell ref="M34:Q34"/>
    <mergeCell ref="G3:G8"/>
    <mergeCell ref="X4:AA4"/>
    <mergeCell ref="O35:AA35"/>
    <mergeCell ref="AB37:AH37"/>
    <mergeCell ref="J3:J8"/>
    <mergeCell ref="O4:R4"/>
    <mergeCell ref="S4:W4"/>
    <mergeCell ref="B38:C38"/>
    <mergeCell ref="E38:I38"/>
    <mergeCell ref="AB3:AB8"/>
    <mergeCell ref="B33:C33"/>
    <mergeCell ref="E33:I33"/>
    <mergeCell ref="B34:C34"/>
    <mergeCell ref="N3:N8"/>
    <mergeCell ref="O3:AA3"/>
    <mergeCell ref="H3:H8"/>
    <mergeCell ref="I3:I8"/>
    <mergeCell ref="A3:A8"/>
    <mergeCell ref="B3:B8"/>
    <mergeCell ref="C3:C8"/>
    <mergeCell ref="D3:D8"/>
    <mergeCell ref="E3:E8"/>
    <mergeCell ref="F3:F8"/>
    <mergeCell ref="M38:Q38"/>
    <mergeCell ref="T33:AB33"/>
    <mergeCell ref="T34:AB34"/>
    <mergeCell ref="B1:E1"/>
    <mergeCell ref="K3:K8"/>
    <mergeCell ref="L3:L8"/>
    <mergeCell ref="M3:M8"/>
    <mergeCell ref="F1:AH1"/>
    <mergeCell ref="F2:AH2"/>
    <mergeCell ref="E34:I34"/>
  </mergeCells>
  <printOptions/>
  <pageMargins left="0.2" right="0.2" top="0.35" bottom="0.28" header="0.2" footer="0.2"/>
  <pageSetup horizontalDpi="600" verticalDpi="600" orientation="landscape" paperSize="9" scale="71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COMPUTER</cp:lastModifiedBy>
  <cp:lastPrinted>2018-09-24T07:35:22Z</cp:lastPrinted>
  <dcterms:created xsi:type="dcterms:W3CDTF">2005-08-19T00:45:05Z</dcterms:created>
  <dcterms:modified xsi:type="dcterms:W3CDTF">2018-09-24T07:48:28Z</dcterms:modified>
  <cp:category/>
  <cp:version/>
  <cp:contentType/>
  <cp:contentStatus/>
</cp:coreProperties>
</file>